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02039\Desktop\外部委員会\CXFEE アンケート\"/>
    </mc:Choice>
  </mc:AlternateContent>
  <bookViews>
    <workbookView xWindow="0" yWindow="0" windowWidth="20490" windowHeight="7530"/>
  </bookViews>
  <sheets>
    <sheet name="企画・設計フェーズ" sheetId="1" r:id="rId1"/>
    <sheet name="施工フェーズ" sheetId="6" r:id="rId2"/>
    <sheet name="FPTフェーズ" sheetId="7" r:id="rId3"/>
    <sheet name="区分" sheetId="8" state="hidden"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7" l="1"/>
  <c r="H10" i="7"/>
  <c r="G10" i="7"/>
  <c r="F10" i="7"/>
  <c r="E10" i="7"/>
  <c r="D10" i="7"/>
  <c r="I9" i="7"/>
  <c r="H9" i="7"/>
  <c r="G9" i="7"/>
  <c r="F9" i="7"/>
  <c r="E9" i="7"/>
  <c r="D9" i="7"/>
  <c r="B9" i="7"/>
  <c r="J8" i="6"/>
  <c r="J8" i="7" s="1"/>
  <c r="J13" i="6"/>
  <c r="I10" i="6"/>
  <c r="H10" i="6"/>
  <c r="G10" i="6"/>
  <c r="F10" i="6"/>
  <c r="E10" i="6"/>
  <c r="D10" i="6"/>
  <c r="N6" i="6"/>
  <c r="N6" i="7" s="1"/>
  <c r="J6" i="6"/>
  <c r="J6" i="7" s="1"/>
  <c r="K8" i="6"/>
  <c r="K8" i="7" s="1"/>
  <c r="I9" i="6"/>
  <c r="H9" i="6"/>
  <c r="G9" i="6"/>
  <c r="F9" i="6"/>
  <c r="E9" i="6"/>
  <c r="D9" i="6"/>
  <c r="I29" i="1"/>
  <c r="H29" i="1"/>
  <c r="G29" i="1"/>
  <c r="F29" i="1"/>
  <c r="E29" i="1"/>
  <c r="D29" i="1"/>
  <c r="K29" i="1" s="1"/>
  <c r="I22" i="1"/>
  <c r="H22" i="1"/>
  <c r="G22" i="1"/>
  <c r="F22" i="1"/>
  <c r="E22" i="1"/>
  <c r="D22" i="1"/>
  <c r="I16" i="1"/>
  <c r="H16" i="1"/>
  <c r="G16" i="1"/>
  <c r="F16" i="1"/>
  <c r="E16" i="1"/>
  <c r="D16" i="1"/>
  <c r="K10" i="7" l="1"/>
  <c r="K22" i="1"/>
  <c r="K16" i="1"/>
  <c r="L16" i="1" s="1"/>
  <c r="M16" i="1" s="1"/>
  <c r="N16" i="1" s="1"/>
  <c r="K10" i="6"/>
  <c r="L10" i="6" s="1"/>
  <c r="M10" i="6" s="1"/>
  <c r="L10" i="7"/>
  <c r="L29" i="1"/>
  <c r="L22" i="1"/>
  <c r="M22" i="1" s="1"/>
  <c r="J26" i="7"/>
  <c r="J25" i="7"/>
  <c r="J24" i="7"/>
  <c r="J23" i="7"/>
  <c r="J22" i="7"/>
  <c r="J21" i="7"/>
  <c r="J20" i="7"/>
  <c r="J19" i="7"/>
  <c r="N10" i="6" l="1"/>
  <c r="N31" i="6" s="1"/>
  <c r="M10" i="7"/>
  <c r="N10" i="7" s="1"/>
  <c r="N22" i="1"/>
  <c r="M29" i="1"/>
  <c r="N29" i="1" s="1"/>
  <c r="N37" i="1" s="1"/>
  <c r="J17" i="7"/>
  <c r="I31" i="7" l="1"/>
  <c r="H31" i="7"/>
  <c r="G31" i="7"/>
  <c r="F31" i="7"/>
  <c r="D31" i="7"/>
  <c r="I31" i="6"/>
  <c r="H31" i="6"/>
  <c r="G31" i="6"/>
  <c r="F31" i="6"/>
  <c r="D31" i="6"/>
  <c r="I37" i="1"/>
  <c r="H37" i="1"/>
  <c r="G37" i="1"/>
  <c r="F37" i="1"/>
  <c r="D37" i="1"/>
  <c r="J26" i="6" l="1"/>
  <c r="J25" i="6"/>
  <c r="J24" i="6"/>
  <c r="J23" i="6"/>
  <c r="J22" i="6"/>
  <c r="J21" i="6"/>
  <c r="J20" i="6"/>
  <c r="J19" i="6"/>
  <c r="J18" i="6"/>
  <c r="J17" i="6"/>
  <c r="J16" i="6"/>
  <c r="J15" i="6"/>
  <c r="J14" i="6"/>
  <c r="J12" i="6"/>
  <c r="J11" i="6"/>
  <c r="J16" i="7" l="1"/>
  <c r="J15" i="7"/>
  <c r="J14" i="7"/>
  <c r="J13" i="7"/>
  <c r="J11" i="7"/>
  <c r="J36" i="1"/>
  <c r="J35" i="1"/>
  <c r="J34" i="1"/>
  <c r="J33" i="1"/>
  <c r="J32" i="1"/>
  <c r="J31" i="1"/>
  <c r="J30" i="1"/>
  <c r="J28" i="1"/>
  <c r="J27" i="1"/>
  <c r="J26" i="1"/>
  <c r="J25" i="1"/>
  <c r="J24" i="1"/>
  <c r="J23" i="1"/>
  <c r="J21" i="1"/>
  <c r="J20" i="1"/>
  <c r="J19" i="1"/>
  <c r="J18" i="1"/>
  <c r="J17" i="1"/>
  <c r="J22" i="1" l="1"/>
  <c r="E31" i="7"/>
  <c r="E31" i="6"/>
  <c r="J31" i="7" l="1"/>
  <c r="J31" i="6"/>
  <c r="J10" i="7"/>
  <c r="J10" i="6"/>
  <c r="E37" i="1" l="1"/>
  <c r="J16" i="1" l="1"/>
  <c r="J37" i="1"/>
  <c r="J29" i="1"/>
</calcChain>
</file>

<file path=xl/sharedStrings.xml><?xml version="1.0" encoding="utf-8"?>
<sst xmlns="http://schemas.openxmlformats.org/spreadsheetml/2006/main" count="134" uniqueCount="94">
  <si>
    <t>業務の種別</t>
    <rPh sb="0" eb="2">
      <t>ギョウム</t>
    </rPh>
    <rPh sb="3" eb="5">
      <t>シュベツ</t>
    </rPh>
    <phoneticPr fontId="1"/>
  </si>
  <si>
    <t>Cx企画フェーズ</t>
    <rPh sb="2" eb="4">
      <t>キカク</t>
    </rPh>
    <phoneticPr fontId="1"/>
  </si>
  <si>
    <t>(1)Cx計画書の作成（事前打合を含）</t>
    <rPh sb="5" eb="8">
      <t>ケイカクショ</t>
    </rPh>
    <rPh sb="9" eb="11">
      <t>サクセイ</t>
    </rPh>
    <rPh sb="12" eb="14">
      <t>ジゼン</t>
    </rPh>
    <rPh sb="14" eb="15">
      <t>ウ</t>
    </rPh>
    <rPh sb="15" eb="16">
      <t>ア</t>
    </rPh>
    <rPh sb="17" eb="18">
      <t>フク</t>
    </rPh>
    <phoneticPr fontId="2"/>
  </si>
  <si>
    <t>(2)発注者要件書（OPR）の作成支援</t>
    <rPh sb="3" eb="6">
      <t>ハッチュウシャ</t>
    </rPh>
    <rPh sb="6" eb="8">
      <t>ヨウケン</t>
    </rPh>
    <rPh sb="8" eb="9">
      <t>ショ</t>
    </rPh>
    <rPh sb="15" eb="17">
      <t>サクセイ</t>
    </rPh>
    <rPh sb="17" eb="19">
      <t>シエン</t>
    </rPh>
    <phoneticPr fontId="2"/>
  </si>
  <si>
    <t>(3)設計業務計画書のレビュー</t>
    <rPh sb="3" eb="5">
      <t>セッケイ</t>
    </rPh>
    <rPh sb="5" eb="7">
      <t>ギョウム</t>
    </rPh>
    <rPh sb="7" eb="10">
      <t>ケイカクショ</t>
    </rPh>
    <phoneticPr fontId="2"/>
  </si>
  <si>
    <t>(4)Cx報告書の作成</t>
    <rPh sb="5" eb="8">
      <t>ホウコクショ</t>
    </rPh>
    <rPh sb="9" eb="11">
      <t>サクセイ</t>
    </rPh>
    <phoneticPr fontId="2"/>
  </si>
  <si>
    <t>(5)Cx会議</t>
    <rPh sb="5" eb="7">
      <t>カイギ</t>
    </rPh>
    <phoneticPr fontId="2"/>
  </si>
  <si>
    <t>設計フェーズ（基本設計）</t>
    <rPh sb="0" eb="2">
      <t>セッケイ</t>
    </rPh>
    <rPh sb="7" eb="9">
      <t>キホン</t>
    </rPh>
    <rPh sb="9" eb="11">
      <t>セッケイ</t>
    </rPh>
    <phoneticPr fontId="1"/>
  </si>
  <si>
    <t>(1)Cx計画書の作成</t>
    <rPh sb="5" eb="8">
      <t>ケイカクショ</t>
    </rPh>
    <rPh sb="9" eb="11">
      <t>サクセイ</t>
    </rPh>
    <phoneticPr fontId="2"/>
  </si>
  <si>
    <t>(2)OPR作成支援</t>
    <rPh sb="6" eb="8">
      <t>サクセイ</t>
    </rPh>
    <rPh sb="8" eb="10">
      <t>シエン</t>
    </rPh>
    <phoneticPr fontId="2"/>
  </si>
  <si>
    <t>(3)Cx会議の開催・運営</t>
    <rPh sb="5" eb="7">
      <t>カイギ</t>
    </rPh>
    <rPh sb="8" eb="10">
      <t>カイサイ</t>
    </rPh>
    <rPh sb="11" eb="13">
      <t>ウンエイ</t>
    </rPh>
    <phoneticPr fontId="2"/>
  </si>
  <si>
    <t>(4)設計主旨文書に対するレビュー</t>
    <rPh sb="3" eb="5">
      <t>セッケイ</t>
    </rPh>
    <rPh sb="5" eb="7">
      <t>シュシ</t>
    </rPh>
    <rPh sb="7" eb="9">
      <t>ブンショ</t>
    </rPh>
    <rPh sb="10" eb="11">
      <t>タイ</t>
    </rPh>
    <phoneticPr fontId="2"/>
  </si>
  <si>
    <t>(5)設計図書に対するレビュー</t>
    <rPh sb="3" eb="5">
      <t>セッケイ</t>
    </rPh>
    <rPh sb="5" eb="7">
      <t>トショ</t>
    </rPh>
    <rPh sb="8" eb="9">
      <t>タイ</t>
    </rPh>
    <phoneticPr fontId="2"/>
  </si>
  <si>
    <t>(6)Cx報告書の作成</t>
    <rPh sb="5" eb="8">
      <t>ホウコクショ</t>
    </rPh>
    <rPh sb="9" eb="11">
      <t>サクセイ</t>
    </rPh>
    <phoneticPr fontId="2"/>
  </si>
  <si>
    <t>設計フェーズ（実施設計）</t>
    <rPh sb="0" eb="2">
      <t>セッケイ</t>
    </rPh>
    <rPh sb="7" eb="9">
      <t>ジッシ</t>
    </rPh>
    <rPh sb="9" eb="11">
      <t>セッケイ</t>
    </rPh>
    <phoneticPr fontId="1"/>
  </si>
  <si>
    <t>(6)特記仕様書（Cx）の作成</t>
    <rPh sb="3" eb="8">
      <t>トッキシヨウショ</t>
    </rPh>
    <rPh sb="13" eb="15">
      <t>サクセイ</t>
    </rPh>
    <phoneticPr fontId="2"/>
  </si>
  <si>
    <t>(7)Cx報告書の作成</t>
    <rPh sb="5" eb="8">
      <t>ホウコクショ</t>
    </rPh>
    <rPh sb="9" eb="11">
      <t>サクセイ</t>
    </rPh>
    <phoneticPr fontId="2"/>
  </si>
  <si>
    <t>人員計</t>
    <rPh sb="0" eb="2">
      <t>ジンイン</t>
    </rPh>
    <rPh sb="2" eb="3">
      <t>ケイ</t>
    </rPh>
    <phoneticPr fontId="1"/>
  </si>
  <si>
    <t>技師長</t>
    <rPh sb="0" eb="3">
      <t>ギシチョウ</t>
    </rPh>
    <phoneticPr fontId="1"/>
  </si>
  <si>
    <t>主任技師</t>
    <rPh sb="0" eb="2">
      <t>シュニン</t>
    </rPh>
    <rPh sb="2" eb="4">
      <t>ギシ</t>
    </rPh>
    <phoneticPr fontId="1"/>
  </si>
  <si>
    <t>技師（A）</t>
    <rPh sb="0" eb="2">
      <t>ギシ</t>
    </rPh>
    <phoneticPr fontId="1"/>
  </si>
  <si>
    <t>技師（B）</t>
    <rPh sb="0" eb="2">
      <t>ギシ</t>
    </rPh>
    <phoneticPr fontId="1"/>
  </si>
  <si>
    <t>技師（Ｃ）</t>
    <rPh sb="0" eb="2">
      <t>ギシ</t>
    </rPh>
    <phoneticPr fontId="1"/>
  </si>
  <si>
    <t>技術員</t>
    <rPh sb="0" eb="2">
      <t>ギジュツ</t>
    </rPh>
    <rPh sb="2" eb="3">
      <t>イン</t>
    </rPh>
    <phoneticPr fontId="1"/>
  </si>
  <si>
    <t>合計</t>
    <rPh sb="0" eb="2">
      <t>ゴウケイ</t>
    </rPh>
    <phoneticPr fontId="1"/>
  </si>
  <si>
    <t>②諸経費</t>
    <rPh sb="1" eb="4">
      <t>ショケイヒ</t>
    </rPh>
    <phoneticPr fontId="1"/>
  </si>
  <si>
    <t>③技術料</t>
    <rPh sb="1" eb="4">
      <t>ギジュツリョウ</t>
    </rPh>
    <phoneticPr fontId="1"/>
  </si>
  <si>
    <t>①×1.1</t>
    <phoneticPr fontId="1"/>
  </si>
  <si>
    <t>(①＋②)×0.15</t>
    <phoneticPr fontId="1"/>
  </si>
  <si>
    <t>施工フェーズ</t>
    <rPh sb="0" eb="2">
      <t>セコウ</t>
    </rPh>
    <phoneticPr fontId="1"/>
  </si>
  <si>
    <t>(4)設備性能の分析と改善対策の提示</t>
    <phoneticPr fontId="1"/>
  </si>
  <si>
    <t>　 Cx会議記録書作成・課題の管理</t>
    <rPh sb="4" eb="6">
      <t>カイギ</t>
    </rPh>
    <rPh sb="6" eb="9">
      <t>キロクショ</t>
    </rPh>
    <rPh sb="9" eb="11">
      <t>サクセイ</t>
    </rPh>
    <rPh sb="12" eb="14">
      <t>カダイ</t>
    </rPh>
    <rPh sb="15" eb="17">
      <t>カンリ</t>
    </rPh>
    <phoneticPr fontId="2"/>
  </si>
  <si>
    <t xml:space="preserve">   Cx会議の開催（出席）</t>
    <rPh sb="5" eb="7">
      <t>カイギ</t>
    </rPh>
    <rPh sb="8" eb="10">
      <t>カイサイ</t>
    </rPh>
    <rPh sb="11" eb="13">
      <t>シュッセキ</t>
    </rPh>
    <phoneticPr fontId="2"/>
  </si>
  <si>
    <t xml:space="preserve">   Cx会議準備</t>
    <rPh sb="5" eb="7">
      <t>カイギ</t>
    </rPh>
    <rPh sb="7" eb="9">
      <t>ジュンビ</t>
    </rPh>
    <phoneticPr fontId="2"/>
  </si>
  <si>
    <t>(2)Cx会議の主宰</t>
    <rPh sb="5" eb="7">
      <t>カイギ</t>
    </rPh>
    <rPh sb="8" eb="10">
      <t>シュサイ</t>
    </rPh>
    <phoneticPr fontId="2"/>
  </si>
  <si>
    <t>(1)Cx計画書のリファイン</t>
    <rPh sb="5" eb="8">
      <t>ケイカクショ</t>
    </rPh>
    <phoneticPr fontId="2"/>
  </si>
  <si>
    <t>機能性能確認・適正化フェーズ</t>
    <rPh sb="0" eb="2">
      <t>キノウ</t>
    </rPh>
    <rPh sb="2" eb="4">
      <t>セイノウ</t>
    </rPh>
    <rPh sb="4" eb="6">
      <t>カクニン</t>
    </rPh>
    <rPh sb="7" eb="9">
      <t>テキセイ</t>
    </rPh>
    <rPh sb="9" eb="10">
      <t>カ</t>
    </rPh>
    <phoneticPr fontId="1"/>
  </si>
  <si>
    <t>1．企画／設計フェーズの工数の算出</t>
    <rPh sb="2" eb="4">
      <t>キカク</t>
    </rPh>
    <rPh sb="5" eb="7">
      <t>セッケイ</t>
    </rPh>
    <rPh sb="12" eb="14">
      <t>コウスウ</t>
    </rPh>
    <rPh sb="15" eb="17">
      <t>サンシュツ</t>
    </rPh>
    <phoneticPr fontId="1"/>
  </si>
  <si>
    <t>2．施工フェーズの工数の算出</t>
    <rPh sb="2" eb="4">
      <t>セコウ</t>
    </rPh>
    <rPh sb="9" eb="11">
      <t>コウスウ</t>
    </rPh>
    <rPh sb="12" eb="14">
      <t>サンシュツ</t>
    </rPh>
    <phoneticPr fontId="1"/>
  </si>
  <si>
    <t>3．機能性能確認・適正化フェーズの工数の算出</t>
    <rPh sb="2" eb="4">
      <t>キノウ</t>
    </rPh>
    <rPh sb="4" eb="6">
      <t>セイノウ</t>
    </rPh>
    <rPh sb="6" eb="8">
      <t>カクニン</t>
    </rPh>
    <rPh sb="9" eb="12">
      <t>テキセイカ</t>
    </rPh>
    <rPh sb="17" eb="19">
      <t>コウスウ</t>
    </rPh>
    <rPh sb="20" eb="22">
      <t>サンシュツ</t>
    </rPh>
    <phoneticPr fontId="1"/>
  </si>
  <si>
    <t>　 Cx会議記録書の作成・課題の管理</t>
    <phoneticPr fontId="2"/>
  </si>
  <si>
    <t>(1)Cx計画書（施工フェーズ）の作成</t>
    <phoneticPr fontId="1"/>
  </si>
  <si>
    <t>(2)Cx体制の構築</t>
    <phoneticPr fontId="1"/>
  </si>
  <si>
    <t>(3)Cx会議の主宰</t>
    <phoneticPr fontId="1"/>
  </si>
  <si>
    <t xml:space="preserve">   Cx会議の準備作業</t>
    <phoneticPr fontId="1"/>
  </si>
  <si>
    <t xml:space="preserve">   Cx会議の開催</t>
    <phoneticPr fontId="1"/>
  </si>
  <si>
    <t>(6)Cxに関わる施工関連図書の確認</t>
    <phoneticPr fontId="1"/>
  </si>
  <si>
    <t>(7)Cxに関わる施工状態の確認</t>
    <phoneticPr fontId="1"/>
  </si>
  <si>
    <t>(9)機能性能試験計画書の作成</t>
    <phoneticPr fontId="1"/>
  </si>
  <si>
    <t>(11)運転管理方法の説明会の実施</t>
    <phoneticPr fontId="1"/>
  </si>
  <si>
    <t>(12)Cx報告書（施工フェーズ）の作成</t>
    <phoneticPr fontId="1"/>
  </si>
  <si>
    <t>(13)課題一覧表の作成</t>
    <phoneticPr fontId="1"/>
  </si>
  <si>
    <t xml:space="preserve">   課題整理・FPT/適正化記録書作成</t>
    <rPh sb="3" eb="5">
      <t>カダイ</t>
    </rPh>
    <rPh sb="5" eb="7">
      <t>セイリ</t>
    </rPh>
    <rPh sb="12" eb="15">
      <t>テキセイカ</t>
    </rPh>
    <rPh sb="15" eb="18">
      <t>キロクショ</t>
    </rPh>
    <rPh sb="18" eb="20">
      <t>サクセイ</t>
    </rPh>
    <phoneticPr fontId="2"/>
  </si>
  <si>
    <t xml:space="preserve"> 　試行運転WGの参加</t>
    <rPh sb="2" eb="4">
      <t>シコウ</t>
    </rPh>
    <rPh sb="4" eb="6">
      <t>ウンテン</t>
    </rPh>
    <rPh sb="9" eb="11">
      <t>サンカ</t>
    </rPh>
    <phoneticPr fontId="2"/>
  </si>
  <si>
    <t xml:space="preserve">   適正化業務の現場指示、立ち合い</t>
    <rPh sb="3" eb="6">
      <t>テキセイカ</t>
    </rPh>
    <rPh sb="6" eb="8">
      <t>ギョウム</t>
    </rPh>
    <rPh sb="9" eb="11">
      <t>ゲンバ</t>
    </rPh>
    <rPh sb="11" eb="13">
      <t>シジ</t>
    </rPh>
    <rPh sb="14" eb="15">
      <t>タ</t>
    </rPh>
    <rPh sb="16" eb="17">
      <t>ア</t>
    </rPh>
    <phoneticPr fontId="2"/>
  </si>
  <si>
    <t>(5)機能性能試験報告書の作成</t>
    <rPh sb="3" eb="5">
      <t>キノウ</t>
    </rPh>
    <rPh sb="5" eb="7">
      <t>セイノウ</t>
    </rPh>
    <rPh sb="7" eb="9">
      <t>シケン</t>
    </rPh>
    <rPh sb="9" eb="12">
      <t>ホウコクショ</t>
    </rPh>
    <rPh sb="13" eb="15">
      <t>サクセイ</t>
    </rPh>
    <phoneticPr fontId="2"/>
  </si>
  <si>
    <t>(7)課題一覧表の作成</t>
    <phoneticPr fontId="1"/>
  </si>
  <si>
    <t>(8)運転管理指針・制御動作説明書</t>
    <rPh sb="3" eb="5">
      <t>ウンテン</t>
    </rPh>
    <rPh sb="5" eb="7">
      <t>カンリ</t>
    </rPh>
    <rPh sb="7" eb="9">
      <t>シシン</t>
    </rPh>
    <rPh sb="10" eb="12">
      <t>セイギョ</t>
    </rPh>
    <rPh sb="12" eb="14">
      <t>ドウサ</t>
    </rPh>
    <rPh sb="14" eb="17">
      <t>セツメイショ</t>
    </rPh>
    <phoneticPr fontId="2"/>
  </si>
  <si>
    <t>(9)運転管理方法の説明</t>
    <rPh sb="3" eb="5">
      <t>ウンテン</t>
    </rPh>
    <rPh sb="5" eb="7">
      <t>カンリ</t>
    </rPh>
    <rPh sb="7" eb="9">
      <t>ホウホウ</t>
    </rPh>
    <rPh sb="10" eb="12">
      <t>セツメイ</t>
    </rPh>
    <phoneticPr fontId="2"/>
  </si>
  <si>
    <t>(4)Cx会議の議事録の作成と課題の抽出
   と整理　</t>
    <phoneticPr fontId="1"/>
  </si>
  <si>
    <t>(5)Cxに関わる設計変更提案に対する
   指導と助言</t>
    <phoneticPr fontId="1"/>
  </si>
  <si>
    <t>(8)中央監視及びBEMSの計測データの
   確認</t>
    <phoneticPr fontId="1"/>
  </si>
  <si>
    <t>(10)｢運転・管理指針(Cx)｣と｢制御動作説明
   書｣の作成指示と監修・取りまとめ</t>
    <phoneticPr fontId="1"/>
  </si>
  <si>
    <t>(14)Cx計画書（機能性能確認・適正化
   フェーズ）の作成</t>
    <rPh sb="17" eb="20">
      <t>テキセイカ</t>
    </rPh>
    <phoneticPr fontId="1"/>
  </si>
  <si>
    <t>(3)機能性能試験の指揮・評価・分析
   データ整理・分析</t>
    <rPh sb="16" eb="18">
      <t>ブンセキ</t>
    </rPh>
    <phoneticPr fontId="2"/>
  </si>
  <si>
    <t xml:space="preserve"> </t>
    <phoneticPr fontId="1"/>
  </si>
  <si>
    <t>人件費の単価（円/（人・日））を入力⇒</t>
    <rPh sb="0" eb="3">
      <t>ジンケンヒ</t>
    </rPh>
    <rPh sb="4" eb="6">
      <t>タンカ</t>
    </rPh>
    <rPh sb="7" eb="8">
      <t>エン</t>
    </rPh>
    <rPh sb="10" eb="11">
      <t>ニン</t>
    </rPh>
    <rPh sb="12" eb="13">
      <t>ニチ</t>
    </rPh>
    <rPh sb="16" eb="18">
      <t>ニュウリョク</t>
    </rPh>
    <phoneticPr fontId="1"/>
  </si>
  <si>
    <t>総合計</t>
    <rPh sb="0" eb="3">
      <t>ソウゴウケイ</t>
    </rPh>
    <phoneticPr fontId="1"/>
  </si>
  <si>
    <t>　</t>
    <phoneticPr fontId="1"/>
  </si>
  <si>
    <t>人・日を入力してください。</t>
    <rPh sb="0" eb="1">
      <t>ニン</t>
    </rPh>
    <rPh sb="2" eb="3">
      <t>ニチ</t>
    </rPh>
    <rPh sb="4" eb="6">
      <t>ニュウリョク</t>
    </rPh>
    <phoneticPr fontId="1"/>
  </si>
  <si>
    <t>（参考）令和2年度　設計業務技術者単価（国土交通省）</t>
    <rPh sb="1" eb="3">
      <t>サンコウ</t>
    </rPh>
    <rPh sb="4" eb="5">
      <t>レイ</t>
    </rPh>
    <rPh sb="5" eb="6">
      <t>ワ</t>
    </rPh>
    <rPh sb="7" eb="8">
      <t>ネン</t>
    </rPh>
    <rPh sb="8" eb="9">
      <t>ド</t>
    </rPh>
    <rPh sb="10" eb="12">
      <t>セッケイ</t>
    </rPh>
    <rPh sb="12" eb="14">
      <t>ギョウム</t>
    </rPh>
    <rPh sb="14" eb="16">
      <t>ギジュツ</t>
    </rPh>
    <rPh sb="16" eb="17">
      <t>シャ</t>
    </rPh>
    <rPh sb="17" eb="19">
      <t>タンカ</t>
    </rPh>
    <rPh sb="20" eb="22">
      <t>コクド</t>
    </rPh>
    <rPh sb="22" eb="25">
      <t>コウツウショウ</t>
    </rPh>
    <phoneticPr fontId="1"/>
  </si>
  <si>
    <t>①直接人件費</t>
    <rPh sb="1" eb="3">
      <t>チョクセツ</t>
    </rPh>
    <rPh sb="3" eb="6">
      <t>ジンケンヒ</t>
    </rPh>
    <phoneticPr fontId="1"/>
  </si>
  <si>
    <t>合計人数</t>
    <rPh sb="0" eb="2">
      <t>ゴウケイ</t>
    </rPh>
    <rPh sb="2" eb="3">
      <t>ニン</t>
    </rPh>
    <rPh sb="3" eb="4">
      <t>スウ</t>
    </rPh>
    <phoneticPr fontId="1"/>
  </si>
  <si>
    <t>（単位：人・日）</t>
    <rPh sb="1" eb="3">
      <t>タンイ</t>
    </rPh>
    <rPh sb="4" eb="5">
      <t>ニン</t>
    </rPh>
    <rPh sb="6" eb="7">
      <t>ニチ</t>
    </rPh>
    <phoneticPr fontId="1"/>
  </si>
  <si>
    <t>（単位：円）</t>
    <rPh sb="1" eb="3">
      <t>タンイ</t>
    </rPh>
    <rPh sb="4" eb="5">
      <t>エン</t>
    </rPh>
    <phoneticPr fontId="1"/>
  </si>
  <si>
    <t>企画・設計フェーズで入力された単価</t>
    <rPh sb="0" eb="2">
      <t>キカク</t>
    </rPh>
    <rPh sb="3" eb="5">
      <t>セッケイ</t>
    </rPh>
    <rPh sb="10" eb="12">
      <t>ニュウリョク</t>
    </rPh>
    <rPh sb="15" eb="17">
      <t>タンカ</t>
    </rPh>
    <phoneticPr fontId="1"/>
  </si>
  <si>
    <t>人件費の単価(人・日）</t>
    <rPh sb="0" eb="3">
      <t>ジンケンヒ</t>
    </rPh>
    <rPh sb="4" eb="6">
      <t>タンカ</t>
    </rPh>
    <rPh sb="7" eb="8">
      <t>ニン</t>
    </rPh>
    <rPh sb="9" eb="10">
      <t>ニチ</t>
    </rPh>
    <phoneticPr fontId="1"/>
  </si>
  <si>
    <t>　</t>
    <phoneticPr fontId="1"/>
  </si>
  <si>
    <t>　</t>
    <phoneticPr fontId="1"/>
  </si>
  <si>
    <t xml:space="preserve"> </t>
    <phoneticPr fontId="1"/>
  </si>
  <si>
    <t>ご回答者</t>
    <rPh sb="1" eb="3">
      <t>カイトウ</t>
    </rPh>
    <rPh sb="3" eb="4">
      <t>シャ</t>
    </rPh>
    <phoneticPr fontId="1"/>
  </si>
  <si>
    <t>御所属</t>
    <rPh sb="0" eb="1">
      <t>ゴ</t>
    </rPh>
    <rPh sb="1" eb="3">
      <t>ショゾク</t>
    </rPh>
    <phoneticPr fontId="1"/>
  </si>
  <si>
    <t>氏名</t>
    <rPh sb="0" eb="2">
      <t>シメイ</t>
    </rPh>
    <phoneticPr fontId="1"/>
  </si>
  <si>
    <t>■ご記入していただきたい事項</t>
    <rPh sb="2" eb="4">
      <t>キニュウ</t>
    </rPh>
    <rPh sb="12" eb="14">
      <t>ジコウ</t>
    </rPh>
    <phoneticPr fontId="1"/>
  </si>
  <si>
    <t>①黄色で着色しているセルに、各業務項目に必要と考える技術者別の業務量（人・日）の数字を入力してください。</t>
    <rPh sb="1" eb="3">
      <t>キイロ</t>
    </rPh>
    <rPh sb="4" eb="6">
      <t>チャクショク</t>
    </rPh>
    <rPh sb="14" eb="15">
      <t>カク</t>
    </rPh>
    <rPh sb="15" eb="17">
      <t>ギョウム</t>
    </rPh>
    <rPh sb="17" eb="19">
      <t>コウモク</t>
    </rPh>
    <rPh sb="20" eb="22">
      <t>ヒツヨウ</t>
    </rPh>
    <rPh sb="23" eb="24">
      <t>カンガ</t>
    </rPh>
    <rPh sb="26" eb="28">
      <t>ギジュツ</t>
    </rPh>
    <rPh sb="28" eb="29">
      <t>シャ</t>
    </rPh>
    <rPh sb="29" eb="30">
      <t>ベツ</t>
    </rPh>
    <rPh sb="31" eb="33">
      <t>ギョウム</t>
    </rPh>
    <rPh sb="33" eb="34">
      <t>リョウ</t>
    </rPh>
    <rPh sb="35" eb="36">
      <t>ニン</t>
    </rPh>
    <rPh sb="37" eb="38">
      <t>ニチ</t>
    </rPh>
    <rPh sb="40" eb="42">
      <t>スウジ</t>
    </rPh>
    <rPh sb="43" eb="45">
      <t>ニュウリョク</t>
    </rPh>
    <phoneticPr fontId="1"/>
  </si>
  <si>
    <t>注）ご回答いただいた情報は、統計処理を行った上で公開させていただきます。</t>
    <rPh sb="0" eb="1">
      <t>チュウ</t>
    </rPh>
    <rPh sb="3" eb="5">
      <t>カイトウ</t>
    </rPh>
    <rPh sb="10" eb="12">
      <t>ジョウホウ</t>
    </rPh>
    <rPh sb="14" eb="16">
      <t>トウケイ</t>
    </rPh>
    <rPh sb="16" eb="18">
      <t>ショリ</t>
    </rPh>
    <rPh sb="19" eb="20">
      <t>オコナ</t>
    </rPh>
    <rPh sb="22" eb="23">
      <t>ウエ</t>
    </rPh>
    <rPh sb="24" eb="26">
      <t>コウカイ</t>
    </rPh>
    <phoneticPr fontId="1"/>
  </si>
  <si>
    <t>　　ご回答者の情報は、上記の目的以外は、Ａ社　X氏などとして整理し、固有名詞は出さないことを誓約いたします。</t>
    <rPh sb="11" eb="13">
      <t>ジョウキ</t>
    </rPh>
    <rPh sb="14" eb="16">
      <t>モクテキ</t>
    </rPh>
    <rPh sb="16" eb="18">
      <t>イガイ</t>
    </rPh>
    <rPh sb="21" eb="22">
      <t>シャ</t>
    </rPh>
    <rPh sb="24" eb="25">
      <t>シ</t>
    </rPh>
    <rPh sb="30" eb="32">
      <t>セイリ</t>
    </rPh>
    <rPh sb="34" eb="36">
      <t>コユウ</t>
    </rPh>
    <rPh sb="36" eb="38">
      <t>メイシ</t>
    </rPh>
    <rPh sb="39" eb="40">
      <t>ダ</t>
    </rPh>
    <rPh sb="46" eb="48">
      <t>セイヤク</t>
    </rPh>
    <phoneticPr fontId="1"/>
  </si>
  <si>
    <t>　　ご回答者の情報は、ご回答いただいた内容に対して確認事項があった場合のみ利用させていただきます。</t>
    <rPh sb="3" eb="5">
      <t>カイトウ</t>
    </rPh>
    <rPh sb="5" eb="6">
      <t>シャ</t>
    </rPh>
    <rPh sb="7" eb="9">
      <t>ジョウホウ</t>
    </rPh>
    <rPh sb="12" eb="14">
      <t>カイトウ</t>
    </rPh>
    <rPh sb="19" eb="21">
      <t>ナイヨウ</t>
    </rPh>
    <rPh sb="22" eb="23">
      <t>タイ</t>
    </rPh>
    <rPh sb="25" eb="27">
      <t>カクニン</t>
    </rPh>
    <rPh sb="27" eb="29">
      <t>ジコウ</t>
    </rPh>
    <rPh sb="33" eb="35">
      <t>バアイ</t>
    </rPh>
    <rPh sb="37" eb="39">
      <t>リヨウ</t>
    </rPh>
    <phoneticPr fontId="1"/>
  </si>
  <si>
    <t>②オレンジ色のセルに人件費の単価（円/（人・日））を入力すると金額を算出できるようにしております。</t>
    <rPh sb="5" eb="6">
      <t>イロ</t>
    </rPh>
    <rPh sb="10" eb="13">
      <t>ジンケンヒ</t>
    </rPh>
    <rPh sb="14" eb="16">
      <t>タンカ</t>
    </rPh>
    <rPh sb="17" eb="18">
      <t>エン</t>
    </rPh>
    <rPh sb="20" eb="21">
      <t>ニン</t>
    </rPh>
    <rPh sb="22" eb="23">
      <t>ニチ</t>
    </rPh>
    <rPh sb="26" eb="28">
      <t>ニュウリョク</t>
    </rPh>
    <rPh sb="31" eb="33">
      <t>キンガク</t>
    </rPh>
    <rPh sb="34" eb="36">
      <t>サンシュツ</t>
    </rPh>
    <phoneticPr fontId="1"/>
  </si>
  <si>
    <t>区分</t>
    <rPh sb="0" eb="2">
      <t>クブン</t>
    </rPh>
    <phoneticPr fontId="1"/>
  </si>
  <si>
    <t>その他</t>
    <phoneticPr fontId="1"/>
  </si>
  <si>
    <t>設計事務所</t>
    <phoneticPr fontId="1"/>
  </si>
  <si>
    <t>施工者</t>
    <phoneticPr fontId="1"/>
  </si>
  <si>
    <t>建物オーナー</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</si>
</sst>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
    <numFmt numFmtId="178" formatCode="#,##0.0;[Red]\-#,##0.0"/>
    <numFmt numFmtId="179" formatCode="#,##0.0_ "/>
    <numFmt numFmtId="180" formatCode="#,##0_ ;[Red]\-#,##0\ "/>
    <numFmt numFmtId="181" formatCode="0.0_);[Red]\(0.0\)"/>
  </numFmts>
  <fonts count="14" x14ac:knownFonts="1">
    <font>
      <sz val="11"/>
      <color theme="1"/>
      <name val="ＭＳ Ｐゴシック"/>
      <family val="2"/>
      <charset val="128"/>
      <scheme val="minor"/>
    </font>
    <font>
      <sz val="6"/>
      <name val="ＭＳ Ｐゴシック"/>
      <family val="2"/>
      <charset val="128"/>
      <scheme val="minor"/>
    </font>
    <font>
      <sz val="6"/>
      <name val="ＭＳ 明朝"/>
      <family val="1"/>
      <charset val="128"/>
    </font>
    <font>
      <sz val="11"/>
      <color theme="0"/>
      <name val="ＭＳ Ｐゴシック"/>
      <family val="2"/>
      <charset val="128"/>
      <scheme val="minor"/>
    </font>
    <font>
      <b/>
      <sz val="11"/>
      <color theme="1"/>
      <name val="ＭＳ Ｐゴシック"/>
      <family val="3"/>
      <charset val="128"/>
      <scheme val="minor"/>
    </font>
    <font>
      <b/>
      <sz val="9"/>
      <color theme="1"/>
      <name val="ＭＳ Ｐゴシック"/>
      <family val="3"/>
      <charset val="128"/>
      <scheme val="minor"/>
    </font>
    <font>
      <sz val="11"/>
      <name val="ＭＳ 明朝"/>
      <family val="1"/>
      <charset val="128"/>
    </font>
    <font>
      <b/>
      <sz val="12"/>
      <color theme="1"/>
      <name val="ＭＳ Ｐゴシック"/>
      <family val="3"/>
      <charset val="128"/>
      <scheme val="minor"/>
    </font>
    <font>
      <sz val="12"/>
      <color theme="1"/>
      <name val="ＭＳ Ｐゴシック"/>
      <family val="3"/>
      <charset val="128"/>
      <scheme val="minor"/>
    </font>
    <font>
      <sz val="11"/>
      <color theme="1"/>
      <name val="ＭＳ Ｐゴシック"/>
      <family val="2"/>
      <charset val="128"/>
      <scheme val="minor"/>
    </font>
    <font>
      <sz val="10.5"/>
      <name val="ＭＳ 明朝"/>
      <family val="1"/>
      <charset val="128"/>
    </font>
    <font>
      <sz val="10"/>
      <name val="ＭＳ 明朝"/>
      <family val="1"/>
      <charset val="128"/>
    </font>
    <font>
      <sz val="10"/>
      <color theme="1"/>
      <name val="ＭＳ Ｐゴシック"/>
      <family val="2"/>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rgb="FFDDEBF7"/>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499984740745262"/>
        <bgColor indexed="64"/>
      </patternFill>
    </fill>
  </fills>
  <borders count="83">
    <border>
      <left/>
      <right/>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thin">
        <color auto="1"/>
      </left>
      <right style="thin">
        <color auto="1"/>
      </right>
      <top/>
      <bottom style="hair">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hair">
        <color auto="1"/>
      </top>
      <bottom/>
      <diagonal/>
    </border>
    <border>
      <left/>
      <right style="thin">
        <color auto="1"/>
      </right>
      <top style="thin">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medium">
        <color auto="1"/>
      </top>
      <bottom style="hair">
        <color auto="1"/>
      </bottom>
      <diagonal/>
    </border>
    <border>
      <left style="thin">
        <color auto="1"/>
      </left>
      <right/>
      <top style="hair">
        <color auto="1"/>
      </top>
      <bottom style="medium">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style="medium">
        <color auto="1"/>
      </top>
      <bottom style="hair">
        <color auto="1"/>
      </bottom>
      <diagonal/>
    </border>
    <border>
      <left/>
      <right style="thin">
        <color auto="1"/>
      </right>
      <top style="hair">
        <color auto="1"/>
      </top>
      <bottom style="medium">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top/>
      <bottom style="hair">
        <color auto="1"/>
      </bottom>
      <diagonal/>
    </border>
    <border>
      <left/>
      <right/>
      <top style="hair">
        <color auto="1"/>
      </top>
      <bottom style="hair">
        <color auto="1"/>
      </bottom>
      <diagonal/>
    </border>
    <border>
      <left/>
      <right/>
      <top style="thin">
        <color auto="1"/>
      </top>
      <bottom style="hair">
        <color auto="1"/>
      </bottom>
      <diagonal/>
    </border>
    <border>
      <left style="thin">
        <color auto="1"/>
      </left>
      <right style="thin">
        <color auto="1"/>
      </right>
      <top style="medium">
        <color auto="1"/>
      </top>
      <bottom/>
      <diagonal/>
    </border>
    <border>
      <left style="thick">
        <color auto="1"/>
      </left>
      <right style="thin">
        <color auto="1"/>
      </right>
      <top style="hair">
        <color auto="1"/>
      </top>
      <bottom style="hair">
        <color auto="1"/>
      </bottom>
      <diagonal/>
    </border>
    <border>
      <left style="thin">
        <color auto="1"/>
      </left>
      <right style="thick">
        <color auto="1"/>
      </right>
      <top style="hair">
        <color auto="1"/>
      </top>
      <bottom style="hair">
        <color auto="1"/>
      </bottom>
      <diagonal/>
    </border>
    <border>
      <left style="thick">
        <color auto="1"/>
      </left>
      <right style="thin">
        <color auto="1"/>
      </right>
      <top style="hair">
        <color auto="1"/>
      </top>
      <bottom/>
      <diagonal/>
    </border>
    <border>
      <left style="thin">
        <color auto="1"/>
      </left>
      <right style="thick">
        <color auto="1"/>
      </right>
      <top style="hair">
        <color auto="1"/>
      </top>
      <bottom/>
      <diagonal/>
    </border>
    <border>
      <left style="thick">
        <color auto="1"/>
      </left>
      <right style="thin">
        <color auto="1"/>
      </right>
      <top style="medium">
        <color auto="1"/>
      </top>
      <bottom style="hair">
        <color auto="1"/>
      </bottom>
      <diagonal/>
    </border>
    <border>
      <left style="thin">
        <color auto="1"/>
      </left>
      <right style="thick">
        <color auto="1"/>
      </right>
      <top style="medium">
        <color auto="1"/>
      </top>
      <bottom style="hair">
        <color auto="1"/>
      </bottom>
      <diagonal/>
    </border>
    <border>
      <left style="thick">
        <color auto="1"/>
      </left>
      <right style="thin">
        <color auto="1"/>
      </right>
      <top style="hair">
        <color auto="1"/>
      </top>
      <bottom style="medium">
        <color auto="1"/>
      </bottom>
      <diagonal/>
    </border>
    <border>
      <left style="thin">
        <color auto="1"/>
      </left>
      <right style="thick">
        <color auto="1"/>
      </right>
      <top style="hair">
        <color auto="1"/>
      </top>
      <bottom style="medium">
        <color auto="1"/>
      </bottom>
      <diagonal/>
    </border>
    <border>
      <left style="thick">
        <color auto="1"/>
      </left>
      <right style="thin">
        <color auto="1"/>
      </right>
      <top/>
      <bottom style="hair">
        <color auto="1"/>
      </bottom>
      <diagonal/>
    </border>
    <border>
      <left style="thin">
        <color auto="1"/>
      </left>
      <right style="thick">
        <color auto="1"/>
      </right>
      <top/>
      <bottom style="hair">
        <color auto="1"/>
      </bottom>
      <diagonal/>
    </border>
    <border>
      <left style="thick">
        <color auto="1"/>
      </left>
      <right style="thin">
        <color auto="1"/>
      </right>
      <top style="hair">
        <color auto="1"/>
      </top>
      <bottom style="thick">
        <color auto="1"/>
      </bottom>
      <diagonal/>
    </border>
    <border>
      <left style="thin">
        <color auto="1"/>
      </left>
      <right style="thin">
        <color auto="1"/>
      </right>
      <top style="hair">
        <color auto="1"/>
      </top>
      <bottom style="thick">
        <color auto="1"/>
      </bottom>
      <diagonal/>
    </border>
    <border>
      <left style="thin">
        <color auto="1"/>
      </left>
      <right style="thick">
        <color auto="1"/>
      </right>
      <top style="hair">
        <color auto="1"/>
      </top>
      <bottom style="thick">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style="medium">
        <color auto="1"/>
      </left>
      <right/>
      <top style="thin">
        <color auto="1"/>
      </top>
      <bottom style="hair">
        <color auto="1"/>
      </bottom>
      <diagonal/>
    </border>
    <border>
      <left style="thin">
        <color auto="1"/>
      </left>
      <right/>
      <top style="thin">
        <color auto="1"/>
      </top>
      <bottom style="medium">
        <color auto="1"/>
      </bottom>
      <diagonal/>
    </border>
    <border diagonalUp="1">
      <left style="thick">
        <color auto="1"/>
      </left>
      <right style="thin">
        <color auto="1"/>
      </right>
      <top style="thin">
        <color auto="1"/>
      </top>
      <bottom style="medium">
        <color auto="1"/>
      </bottom>
      <diagonal style="hair">
        <color auto="1"/>
      </diagonal>
    </border>
    <border diagonalUp="1">
      <left style="thin">
        <color auto="1"/>
      </left>
      <right style="medium">
        <color auto="1"/>
      </right>
      <top style="thin">
        <color auto="1"/>
      </top>
      <bottom style="medium">
        <color auto="1"/>
      </bottom>
      <diagonal style="hair">
        <color auto="1"/>
      </diagonal>
    </border>
    <border diagonalUp="1">
      <left/>
      <right style="thin">
        <color auto="1"/>
      </right>
      <top style="thin">
        <color auto="1"/>
      </top>
      <bottom style="medium">
        <color auto="1"/>
      </bottom>
      <diagonal style="hair">
        <color auto="1"/>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medium">
        <color auto="1"/>
      </left>
      <right/>
      <top style="hair">
        <color auto="1"/>
      </top>
      <bottom style="medium">
        <color auto="1"/>
      </bottom>
      <diagonal/>
    </border>
    <border>
      <left/>
      <right style="thick">
        <color auto="1"/>
      </right>
      <top style="hair">
        <color auto="1"/>
      </top>
      <bottom style="medium">
        <color auto="1"/>
      </bottom>
      <diagonal/>
    </border>
    <border>
      <left/>
      <right style="thick">
        <color auto="1"/>
      </right>
      <top style="hair">
        <color auto="1"/>
      </top>
      <bottom style="hair">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ck">
        <color auto="1"/>
      </bottom>
      <diagonal/>
    </border>
    <border>
      <left/>
      <right style="thin">
        <color auto="1"/>
      </right>
      <top style="thin">
        <color auto="1"/>
      </top>
      <bottom style="medium">
        <color auto="1"/>
      </bottom>
      <diagonal/>
    </border>
    <border>
      <left/>
      <right/>
      <top/>
      <bottom style="thin">
        <color auto="1"/>
      </bottom>
      <diagonal/>
    </border>
  </borders>
  <cellStyleXfs count="3">
    <xf numFmtId="0" fontId="0" fillId="0" borderId="0">
      <alignment vertical="center"/>
    </xf>
    <xf numFmtId="38" fontId="9" fillId="0" borderId="0" applyFont="0" applyFill="0" applyBorder="0" applyAlignment="0" applyProtection="0">
      <alignment vertical="center"/>
    </xf>
    <xf numFmtId="0" fontId="10" fillId="0" borderId="0"/>
  </cellStyleXfs>
  <cellXfs count="162">
    <xf numFmtId="0" fontId="0" fillId="0" borderId="0" xfId="0">
      <alignment vertical="center"/>
    </xf>
    <xf numFmtId="176" fontId="4" fillId="0" borderId="5" xfId="0" applyNumberFormat="1"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6" xfId="0" applyFont="1" applyBorder="1" applyAlignment="1" applyProtection="1">
      <alignment vertical="center" shrinkToFit="1"/>
    </xf>
    <xf numFmtId="176" fontId="7" fillId="2" borderId="1" xfId="0" applyNumberFormat="1" applyFont="1" applyFill="1" applyBorder="1" applyAlignment="1" applyProtection="1">
      <alignment vertical="center" shrinkToFit="1"/>
    </xf>
    <xf numFmtId="176" fontId="7" fillId="2" borderId="4" xfId="0" applyNumberFormat="1" applyFont="1" applyFill="1" applyBorder="1" applyAlignment="1" applyProtection="1">
      <alignment vertical="center" shrinkToFit="1"/>
    </xf>
    <xf numFmtId="176" fontId="7" fillId="0" borderId="2" xfId="0" applyNumberFormat="1" applyFont="1" applyBorder="1" applyAlignment="1" applyProtection="1">
      <alignment vertical="center" shrinkToFit="1"/>
    </xf>
    <xf numFmtId="176" fontId="7" fillId="0" borderId="7" xfId="0" applyNumberFormat="1" applyFont="1" applyBorder="1" applyAlignment="1" applyProtection="1">
      <alignment vertical="center" shrinkToFit="1"/>
    </xf>
    <xf numFmtId="176" fontId="7" fillId="0" borderId="3" xfId="0" applyNumberFormat="1" applyFont="1" applyBorder="1" applyAlignment="1" applyProtection="1">
      <alignment vertical="center" shrinkToFit="1"/>
    </xf>
    <xf numFmtId="176" fontId="7" fillId="3" borderId="19" xfId="0" applyNumberFormat="1" applyFont="1" applyFill="1" applyBorder="1" applyAlignment="1" applyProtection="1">
      <alignment vertical="center" shrinkToFit="1"/>
    </xf>
    <xf numFmtId="176" fontId="7" fillId="2" borderId="5" xfId="0" applyNumberFormat="1" applyFont="1" applyFill="1" applyBorder="1" applyAlignment="1" applyProtection="1">
      <alignment vertical="center" shrinkToFit="1"/>
    </xf>
    <xf numFmtId="176" fontId="7" fillId="3" borderId="5" xfId="0" applyNumberFormat="1" applyFont="1" applyFill="1" applyBorder="1" applyAlignment="1" applyProtection="1">
      <alignment vertical="center" shrinkToFit="1"/>
    </xf>
    <xf numFmtId="176" fontId="7" fillId="0" borderId="2" xfId="0" applyNumberFormat="1" applyFont="1" applyFill="1" applyBorder="1" applyAlignment="1" applyProtection="1">
      <alignment vertical="center" shrinkToFit="1"/>
    </xf>
    <xf numFmtId="0" fontId="4" fillId="0" borderId="39" xfId="0" applyFont="1" applyBorder="1" applyAlignment="1" applyProtection="1">
      <alignment horizontal="center" vertical="center" shrinkToFit="1"/>
    </xf>
    <xf numFmtId="176" fontId="7" fillId="2" borderId="42" xfId="0" applyNumberFormat="1" applyFont="1" applyFill="1" applyBorder="1" applyAlignment="1" applyProtection="1">
      <alignment vertical="center" shrinkToFit="1"/>
    </xf>
    <xf numFmtId="176" fontId="7" fillId="0" borderId="44" xfId="0" applyNumberFormat="1" applyFont="1" applyBorder="1" applyAlignment="1" applyProtection="1">
      <alignment vertical="center" shrinkToFit="1"/>
    </xf>
    <xf numFmtId="176" fontId="7" fillId="0" borderId="44" xfId="0" applyNumberFormat="1" applyFont="1" applyFill="1" applyBorder="1" applyAlignment="1" applyProtection="1">
      <alignment vertical="center" shrinkToFit="1"/>
    </xf>
    <xf numFmtId="176" fontId="7" fillId="0" borderId="46" xfId="0" applyNumberFormat="1" applyFont="1" applyBorder="1" applyAlignment="1" applyProtection="1">
      <alignment vertical="center" shrinkToFit="1"/>
    </xf>
    <xf numFmtId="176" fontId="7" fillId="2" borderId="48" xfId="0" applyNumberFormat="1" applyFont="1" applyFill="1" applyBorder="1" applyAlignment="1" applyProtection="1">
      <alignment vertical="center" shrinkToFit="1"/>
    </xf>
    <xf numFmtId="176" fontId="7" fillId="0" borderId="50" xfId="0" applyNumberFormat="1" applyFont="1" applyBorder="1" applyAlignment="1" applyProtection="1">
      <alignment vertical="center" shrinkToFit="1"/>
    </xf>
    <xf numFmtId="176" fontId="7" fillId="0" borderId="52" xfId="0" applyNumberFormat="1" applyFont="1" applyBorder="1" applyAlignment="1" applyProtection="1">
      <alignment vertical="center" shrinkToFit="1"/>
    </xf>
    <xf numFmtId="176" fontId="7" fillId="0" borderId="54" xfId="0" applyNumberFormat="1" applyFont="1" applyBorder="1" applyAlignment="1" applyProtection="1">
      <alignment vertical="center" shrinkToFit="1"/>
    </xf>
    <xf numFmtId="38" fontId="7" fillId="2" borderId="39" xfId="1" applyFont="1" applyFill="1" applyBorder="1" applyAlignment="1" applyProtection="1">
      <alignment vertical="center" shrinkToFit="1"/>
    </xf>
    <xf numFmtId="177" fontId="7" fillId="0" borderId="53" xfId="0" applyNumberFormat="1" applyFont="1" applyBorder="1" applyAlignment="1" applyProtection="1">
      <alignment vertical="center" shrinkToFit="1"/>
    </xf>
    <xf numFmtId="176" fontId="7" fillId="2" borderId="39" xfId="0" applyNumberFormat="1" applyFont="1" applyFill="1" applyBorder="1" applyAlignment="1" applyProtection="1">
      <alignment horizontal="right" vertical="center" shrinkToFit="1"/>
    </xf>
    <xf numFmtId="178" fontId="7" fillId="0" borderId="53" xfId="0" applyNumberFormat="1" applyFont="1" applyBorder="1" applyAlignment="1" applyProtection="1">
      <alignment vertical="center" shrinkToFit="1"/>
    </xf>
    <xf numFmtId="0" fontId="4" fillId="0" borderId="24" xfId="0" applyFont="1" applyBorder="1" applyAlignment="1" applyProtection="1">
      <alignment horizontal="center" vertical="center" shrinkToFit="1"/>
    </xf>
    <xf numFmtId="176" fontId="4" fillId="0" borderId="60" xfId="0" applyNumberFormat="1" applyFont="1" applyBorder="1" applyAlignment="1" applyProtection="1">
      <alignment vertical="center" shrinkToFit="1"/>
    </xf>
    <xf numFmtId="0" fontId="4" fillId="0" borderId="61" xfId="0" applyFont="1" applyBorder="1" applyAlignment="1" applyProtection="1">
      <alignment vertical="center" shrinkToFit="1"/>
    </xf>
    <xf numFmtId="176" fontId="4" fillId="0" borderId="62" xfId="0" applyNumberFormat="1" applyFont="1" applyBorder="1" applyAlignment="1" applyProtection="1">
      <alignment vertical="center" shrinkToFit="1"/>
    </xf>
    <xf numFmtId="176" fontId="7" fillId="0" borderId="10" xfId="0" applyNumberFormat="1" applyFont="1" applyBorder="1" applyAlignment="1" applyProtection="1">
      <alignment vertical="center" shrinkToFit="1"/>
    </xf>
    <xf numFmtId="176" fontId="7" fillId="0" borderId="15" xfId="0" applyNumberFormat="1" applyFont="1" applyFill="1" applyBorder="1" applyAlignment="1" applyProtection="1">
      <alignment vertical="center" shrinkToFit="1"/>
    </xf>
    <xf numFmtId="176" fontId="7" fillId="0" borderId="15" xfId="0" applyNumberFormat="1" applyFont="1" applyBorder="1" applyAlignment="1" applyProtection="1">
      <alignment vertical="center" shrinkToFit="1"/>
    </xf>
    <xf numFmtId="176" fontId="7" fillId="0" borderId="4" xfId="0" applyNumberFormat="1" applyFont="1" applyBorder="1" applyAlignment="1" applyProtection="1">
      <alignment vertical="center" shrinkToFit="1"/>
    </xf>
    <xf numFmtId="176" fontId="7" fillId="0" borderId="42" xfId="0" applyNumberFormat="1" applyFont="1" applyBorder="1" applyAlignment="1" applyProtection="1">
      <alignment vertical="center" shrinkToFit="1"/>
    </xf>
    <xf numFmtId="179" fontId="7" fillId="3" borderId="19" xfId="0" applyNumberFormat="1" applyFont="1" applyFill="1" applyBorder="1" applyAlignment="1" applyProtection="1">
      <alignment horizontal="right" vertical="center" shrinkToFit="1"/>
    </xf>
    <xf numFmtId="179" fontId="7" fillId="0" borderId="8" xfId="0" applyNumberFormat="1" applyFont="1" applyFill="1" applyBorder="1" applyAlignment="1" applyProtection="1">
      <alignment vertical="center" shrinkToFit="1"/>
    </xf>
    <xf numFmtId="179" fontId="7" fillId="0" borderId="10" xfId="0" applyNumberFormat="1" applyFont="1" applyFill="1" applyBorder="1" applyAlignment="1" applyProtection="1">
      <alignment vertical="center" shrinkToFit="1"/>
    </xf>
    <xf numFmtId="179" fontId="7" fillId="0" borderId="18" xfId="0" applyNumberFormat="1" applyFont="1" applyBorder="1" applyAlignment="1" applyProtection="1">
      <alignment vertical="center" shrinkToFit="1"/>
    </xf>
    <xf numFmtId="179" fontId="7" fillId="0" borderId="53" xfId="0" applyNumberFormat="1" applyFont="1" applyBorder="1" applyAlignment="1" applyProtection="1">
      <alignment vertical="center" shrinkToFit="1"/>
    </xf>
    <xf numFmtId="179" fontId="7" fillId="0" borderId="15" xfId="0" applyNumberFormat="1" applyFont="1" applyBorder="1" applyAlignment="1" applyProtection="1">
      <alignment vertical="center" shrinkToFit="1"/>
    </xf>
    <xf numFmtId="179" fontId="7" fillId="0" borderId="15" xfId="0" applyNumberFormat="1" applyFont="1" applyFill="1" applyBorder="1" applyAlignment="1" applyProtection="1">
      <alignment vertical="center" shrinkToFit="1"/>
    </xf>
    <xf numFmtId="179" fontId="7" fillId="2" borderId="17" xfId="0" applyNumberFormat="1" applyFont="1" applyFill="1" applyBorder="1" applyAlignment="1" applyProtection="1">
      <alignment vertical="center" shrinkToFit="1"/>
    </xf>
    <xf numFmtId="179" fontId="7" fillId="0" borderId="10" xfId="0" applyNumberFormat="1" applyFont="1" applyBorder="1" applyAlignment="1" applyProtection="1">
      <alignment vertical="center" shrinkToFit="1"/>
    </xf>
    <xf numFmtId="179" fontId="7" fillId="0" borderId="16" xfId="0" applyNumberFormat="1" applyFont="1" applyBorder="1" applyAlignment="1" applyProtection="1">
      <alignment vertical="center" shrinkToFit="1"/>
    </xf>
    <xf numFmtId="179" fontId="7" fillId="2" borderId="10" xfId="0" applyNumberFormat="1" applyFont="1" applyFill="1" applyBorder="1" applyAlignment="1" applyProtection="1">
      <alignment vertical="center" shrinkToFit="1"/>
    </xf>
    <xf numFmtId="179" fontId="7" fillId="0" borderId="52" xfId="0" applyNumberFormat="1" applyFont="1" applyBorder="1" applyAlignment="1" applyProtection="1">
      <alignment vertical="center" shrinkToFit="1"/>
    </xf>
    <xf numFmtId="0" fontId="0" fillId="0" borderId="0" xfId="0" applyAlignment="1" applyProtection="1"/>
    <xf numFmtId="181" fontId="7" fillId="2" borderId="29" xfId="0" applyNumberFormat="1" applyFont="1" applyFill="1" applyBorder="1" applyAlignment="1" applyProtection="1">
      <alignment vertical="center" shrinkToFit="1"/>
    </xf>
    <xf numFmtId="181" fontId="7" fillId="2" borderId="1" xfId="0" applyNumberFormat="1" applyFont="1" applyFill="1" applyBorder="1" applyAlignment="1" applyProtection="1">
      <alignment vertical="center" shrinkToFit="1"/>
    </xf>
    <xf numFmtId="181" fontId="7" fillId="2" borderId="30" xfId="0" applyNumberFormat="1" applyFont="1" applyFill="1" applyBorder="1" applyAlignment="1" applyProtection="1">
      <alignment vertical="center" shrinkToFit="1"/>
    </xf>
    <xf numFmtId="181" fontId="7" fillId="2" borderId="29" xfId="1" applyNumberFormat="1" applyFont="1" applyFill="1" applyBorder="1" applyAlignment="1" applyProtection="1">
      <alignment vertical="center" shrinkToFit="1"/>
    </xf>
    <xf numFmtId="181" fontId="7" fillId="2" borderId="1" xfId="1" applyNumberFormat="1" applyFont="1" applyFill="1" applyBorder="1" applyAlignment="1" applyProtection="1">
      <alignment vertical="center" shrinkToFit="1"/>
    </xf>
    <xf numFmtId="181" fontId="7" fillId="2" borderId="30" xfId="1" applyNumberFormat="1" applyFont="1" applyFill="1" applyBorder="1" applyAlignment="1" applyProtection="1">
      <alignment vertical="center" shrinkToFit="1"/>
    </xf>
    <xf numFmtId="181" fontId="7" fillId="2" borderId="33" xfId="1" applyNumberFormat="1" applyFont="1" applyFill="1" applyBorder="1" applyAlignment="1" applyProtection="1">
      <alignment vertical="center" shrinkToFit="1"/>
    </xf>
    <xf numFmtId="181" fontId="7" fillId="2" borderId="4" xfId="1" applyNumberFormat="1" applyFont="1" applyFill="1" applyBorder="1" applyAlignment="1" applyProtection="1">
      <alignment vertical="center" shrinkToFit="1"/>
    </xf>
    <xf numFmtId="181" fontId="7" fillId="2" borderId="34" xfId="1" applyNumberFormat="1" applyFont="1" applyFill="1" applyBorder="1" applyAlignment="1" applyProtection="1">
      <alignment vertical="center" shrinkToFit="1"/>
    </xf>
    <xf numFmtId="181" fontId="7" fillId="0" borderId="53" xfId="0" applyNumberFormat="1" applyFont="1" applyBorder="1" applyAlignment="1" applyProtection="1">
      <alignment vertical="center" shrinkToFit="1"/>
    </xf>
    <xf numFmtId="181" fontId="7" fillId="4" borderId="33" xfId="1" applyNumberFormat="1" applyFont="1" applyFill="1" applyBorder="1" applyAlignment="1" applyProtection="1">
      <alignment vertical="center" shrinkToFit="1"/>
      <protection locked="0"/>
    </xf>
    <xf numFmtId="181" fontId="7" fillId="4" borderId="4" xfId="1" applyNumberFormat="1" applyFont="1" applyFill="1" applyBorder="1" applyAlignment="1" applyProtection="1">
      <alignment vertical="center" shrinkToFit="1"/>
      <protection locked="0"/>
    </xf>
    <xf numFmtId="181" fontId="7" fillId="4" borderId="34" xfId="1" applyNumberFormat="1" applyFont="1" applyFill="1" applyBorder="1" applyAlignment="1" applyProtection="1">
      <alignment vertical="center" shrinkToFit="1"/>
      <protection locked="0"/>
    </xf>
    <xf numFmtId="181" fontId="7" fillId="4" borderId="25" xfId="1" applyNumberFormat="1" applyFont="1" applyFill="1" applyBorder="1" applyAlignment="1" applyProtection="1">
      <alignment vertical="center" shrinkToFit="1"/>
      <protection locked="0"/>
    </xf>
    <xf numFmtId="181" fontId="7" fillId="4" borderId="2" xfId="1" applyNumberFormat="1" applyFont="1" applyFill="1" applyBorder="1" applyAlignment="1" applyProtection="1">
      <alignment vertical="center" shrinkToFit="1"/>
      <protection locked="0"/>
    </xf>
    <xf numFmtId="181" fontId="7" fillId="4" borderId="26" xfId="1" applyNumberFormat="1" applyFont="1" applyFill="1" applyBorder="1" applyAlignment="1" applyProtection="1">
      <alignment vertical="center" shrinkToFit="1"/>
      <protection locked="0"/>
    </xf>
    <xf numFmtId="181" fontId="7" fillId="4" borderId="27" xfId="1" applyNumberFormat="1" applyFont="1" applyFill="1" applyBorder="1" applyAlignment="1" applyProtection="1">
      <alignment vertical="center" shrinkToFit="1"/>
      <protection locked="0"/>
    </xf>
    <xf numFmtId="181" fontId="7" fillId="4" borderId="7" xfId="1" applyNumberFormat="1" applyFont="1" applyFill="1" applyBorder="1" applyAlignment="1" applyProtection="1">
      <alignment vertical="center" shrinkToFit="1"/>
      <protection locked="0"/>
    </xf>
    <xf numFmtId="181" fontId="7" fillId="4" borderId="28" xfId="1" applyNumberFormat="1" applyFont="1" applyFill="1" applyBorder="1" applyAlignment="1" applyProtection="1">
      <alignment vertical="center" shrinkToFit="1"/>
      <protection locked="0"/>
    </xf>
    <xf numFmtId="181" fontId="7" fillId="4" borderId="31" xfId="1" applyNumberFormat="1" applyFont="1" applyFill="1" applyBorder="1" applyAlignment="1" applyProtection="1">
      <alignment vertical="center" shrinkToFit="1"/>
      <protection locked="0"/>
    </xf>
    <xf numFmtId="181" fontId="7" fillId="4" borderId="3" xfId="1" applyNumberFormat="1" applyFont="1" applyFill="1" applyBorder="1" applyAlignment="1" applyProtection="1">
      <alignment vertical="center" shrinkToFit="1"/>
      <protection locked="0"/>
    </xf>
    <xf numFmtId="181" fontId="7" fillId="4" borderId="32" xfId="1" applyNumberFormat="1" applyFont="1" applyFill="1" applyBorder="1" applyAlignment="1" applyProtection="1">
      <alignment vertical="center" shrinkToFit="1"/>
      <protection locked="0"/>
    </xf>
    <xf numFmtId="181" fontId="7" fillId="4" borderId="35" xfId="1" applyNumberFormat="1" applyFont="1" applyFill="1" applyBorder="1" applyAlignment="1" applyProtection="1">
      <alignment vertical="center" shrinkToFit="1"/>
      <protection locked="0"/>
    </xf>
    <xf numFmtId="181" fontId="7" fillId="4" borderId="36" xfId="1" applyNumberFormat="1" applyFont="1" applyFill="1" applyBorder="1" applyAlignment="1" applyProtection="1">
      <alignment vertical="center" shrinkToFit="1"/>
      <protection locked="0"/>
    </xf>
    <xf numFmtId="181" fontId="7" fillId="4" borderId="37" xfId="1" applyNumberFormat="1" applyFont="1" applyFill="1" applyBorder="1" applyAlignment="1" applyProtection="1">
      <alignment vertical="center" shrinkToFit="1"/>
      <protection locked="0"/>
    </xf>
    <xf numFmtId="180" fontId="7" fillId="5" borderId="65" xfId="1" applyNumberFormat="1" applyFont="1" applyFill="1" applyBorder="1" applyAlignment="1" applyProtection="1">
      <alignment vertical="center" shrinkToFit="1"/>
      <protection locked="0"/>
    </xf>
    <xf numFmtId="180" fontId="7" fillId="5" borderId="66" xfId="1" applyNumberFormat="1" applyFont="1" applyFill="1" applyBorder="1" applyAlignment="1" applyProtection="1">
      <alignment vertical="center" shrinkToFit="1"/>
      <protection locked="0"/>
    </xf>
    <xf numFmtId="180" fontId="7" fillId="5" borderId="67" xfId="1" applyNumberFormat="1" applyFont="1" applyFill="1" applyBorder="1" applyAlignment="1" applyProtection="1">
      <alignment vertical="center" shrinkToFit="1"/>
      <protection locked="0"/>
    </xf>
    <xf numFmtId="0" fontId="4" fillId="0" borderId="76" xfId="0" applyFont="1" applyBorder="1" applyAlignment="1" applyProtection="1">
      <alignment horizontal="center" vertical="center" shrinkToFit="1"/>
    </xf>
    <xf numFmtId="176" fontId="4" fillId="0" borderId="75" xfId="0" applyNumberFormat="1" applyFont="1" applyBorder="1" applyAlignment="1" applyProtection="1">
      <alignment horizontal="center" vertical="center" shrinkToFit="1"/>
    </xf>
    <xf numFmtId="0" fontId="4" fillId="0" borderId="77" xfId="0" applyFont="1" applyBorder="1" applyAlignment="1" applyProtection="1">
      <alignment horizontal="center" vertical="center" shrinkToFit="1"/>
    </xf>
    <xf numFmtId="176" fontId="13" fillId="0" borderId="80" xfId="0" applyNumberFormat="1" applyFont="1" applyBorder="1" applyAlignment="1" applyProtection="1">
      <alignment horizontal="center" vertical="center" shrinkToFit="1"/>
    </xf>
    <xf numFmtId="176" fontId="4" fillId="0" borderId="81" xfId="0" applyNumberFormat="1" applyFont="1" applyBorder="1" applyAlignment="1" applyProtection="1">
      <alignment vertical="center" shrinkToFit="1"/>
    </xf>
    <xf numFmtId="176" fontId="4" fillId="0" borderId="52" xfId="0" applyNumberFormat="1" applyFont="1" applyBorder="1" applyAlignment="1" applyProtection="1">
      <alignment horizontal="center" vertical="center" shrinkToFit="1"/>
    </xf>
    <xf numFmtId="176" fontId="7" fillId="0" borderId="52" xfId="0" applyNumberFormat="1" applyFont="1" applyBorder="1" applyAlignment="1" applyProtection="1">
      <alignment horizontal="center" vertical="center" shrinkToFit="1"/>
    </xf>
    <xf numFmtId="181" fontId="7" fillId="3" borderId="19" xfId="0" applyNumberFormat="1" applyFont="1" applyFill="1" applyBorder="1" applyAlignment="1" applyProtection="1">
      <alignment horizontal="right" vertical="center" shrinkToFit="1"/>
    </xf>
    <xf numFmtId="181" fontId="7" fillId="0" borderId="8" xfId="0" applyNumberFormat="1" applyFont="1" applyFill="1" applyBorder="1" applyAlignment="1" applyProtection="1">
      <alignment vertical="center" shrinkToFit="1"/>
    </xf>
    <xf numFmtId="181" fontId="7" fillId="0" borderId="10" xfId="0" applyNumberFormat="1" applyFont="1" applyFill="1" applyBorder="1" applyAlignment="1" applyProtection="1">
      <alignment vertical="center" shrinkToFit="1"/>
    </xf>
    <xf numFmtId="181" fontId="7" fillId="0" borderId="18" xfId="0" applyNumberFormat="1" applyFont="1" applyBorder="1" applyAlignment="1" applyProtection="1">
      <alignment vertical="center" shrinkToFit="1"/>
    </xf>
    <xf numFmtId="176" fontId="7" fillId="3" borderId="19" xfId="0" applyNumberFormat="1" applyFont="1" applyFill="1" applyBorder="1" applyAlignment="1" applyProtection="1">
      <alignment horizontal="right" vertical="center" shrinkToFit="1"/>
    </xf>
    <xf numFmtId="181" fontId="7" fillId="3" borderId="63" xfId="0" applyNumberFormat="1" applyFont="1" applyFill="1" applyBorder="1" applyAlignment="1" applyProtection="1">
      <alignment horizontal="right" vertical="center" shrinkToFit="1"/>
    </xf>
    <xf numFmtId="181" fontId="7" fillId="3" borderId="5" xfId="0" applyNumberFormat="1" applyFont="1" applyFill="1" applyBorder="1" applyAlignment="1" applyProtection="1">
      <alignment horizontal="right" vertical="center" shrinkToFit="1"/>
    </xf>
    <xf numFmtId="181" fontId="7" fillId="3" borderId="64" xfId="0" applyNumberFormat="1" applyFont="1" applyFill="1" applyBorder="1" applyAlignment="1" applyProtection="1">
      <alignment horizontal="right" vertical="center" shrinkToFit="1"/>
    </xf>
    <xf numFmtId="0" fontId="6" fillId="0" borderId="57" xfId="0" applyFont="1" applyBorder="1" applyAlignment="1" applyProtection="1">
      <alignment horizontal="left" vertical="center" wrapText="1" shrinkToFit="1"/>
    </xf>
    <xf numFmtId="0" fontId="0" fillId="0" borderId="22" xfId="0" applyFont="1" applyBorder="1" applyAlignment="1" applyProtection="1">
      <alignment horizontal="left" vertical="center" wrapText="1" shrinkToFit="1"/>
    </xf>
    <xf numFmtId="0" fontId="9" fillId="0" borderId="22" xfId="0" applyFont="1" applyFill="1" applyBorder="1" applyAlignment="1" applyProtection="1">
      <alignment horizontal="left" vertical="center" wrapText="1"/>
    </xf>
    <xf numFmtId="0" fontId="6" fillId="0" borderId="57" xfId="0" applyFont="1" applyFill="1" applyBorder="1" applyAlignment="1" applyProtection="1">
      <alignment horizontal="left" vertical="center" wrapText="1"/>
    </xf>
    <xf numFmtId="0" fontId="0" fillId="0" borderId="73" xfId="0" applyBorder="1">
      <alignment vertical="center"/>
    </xf>
    <xf numFmtId="0" fontId="0" fillId="7" borderId="73" xfId="0" applyFill="1" applyBorder="1">
      <alignment vertical="center"/>
    </xf>
    <xf numFmtId="0" fontId="0" fillId="0" borderId="0" xfId="0" applyProtection="1">
      <alignment vertical="center"/>
    </xf>
    <xf numFmtId="176" fontId="0" fillId="0" borderId="0" xfId="0" applyNumberFormat="1" applyProtection="1">
      <alignment vertical="center"/>
    </xf>
    <xf numFmtId="176" fontId="0" fillId="0" borderId="82" xfId="0" applyNumberFormat="1" applyBorder="1" applyProtection="1">
      <alignment vertical="center"/>
    </xf>
    <xf numFmtId="176" fontId="0" fillId="0" borderId="79" xfId="0" applyNumberFormat="1" applyBorder="1" applyProtection="1">
      <alignment vertical="center"/>
    </xf>
    <xf numFmtId="0" fontId="7" fillId="0" borderId="0" xfId="0" applyFont="1" applyProtection="1">
      <alignment vertical="center"/>
    </xf>
    <xf numFmtId="0" fontId="3" fillId="0" borderId="0" xfId="0" applyFont="1" applyProtection="1">
      <alignment vertical="center"/>
    </xf>
    <xf numFmtId="176" fontId="3" fillId="0" borderId="0" xfId="0" applyNumberFormat="1" applyFont="1" applyProtection="1">
      <alignment vertical="center"/>
    </xf>
    <xf numFmtId="0" fontId="0" fillId="0" borderId="0" xfId="0" applyAlignment="1" applyProtection="1">
      <alignment vertical="center" shrinkToFit="1"/>
    </xf>
    <xf numFmtId="0" fontId="0" fillId="0" borderId="0" xfId="0" applyFill="1" applyProtection="1">
      <alignment vertical="center"/>
    </xf>
    <xf numFmtId="0" fontId="0" fillId="0" borderId="0" xfId="0" quotePrefix="1" applyProtection="1">
      <alignment vertical="center"/>
    </xf>
    <xf numFmtId="0" fontId="0" fillId="6" borderId="73" xfId="0" applyFill="1" applyBorder="1" applyAlignment="1" applyProtection="1">
      <alignment vertical="center" shrinkToFit="1"/>
    </xf>
    <xf numFmtId="0" fontId="0" fillId="4" borderId="73" xfId="0" applyFill="1" applyBorder="1" applyProtection="1">
      <alignment vertical="center"/>
    </xf>
    <xf numFmtId="180" fontId="8" fillId="6" borderId="65" xfId="1" applyNumberFormat="1" applyFont="1" applyFill="1" applyBorder="1" applyAlignment="1" applyProtection="1">
      <alignment vertical="center" shrinkToFit="1"/>
    </xf>
    <xf numFmtId="180" fontId="8" fillId="6" borderId="66" xfId="1" applyNumberFormat="1" applyFont="1" applyFill="1" applyBorder="1" applyAlignment="1" applyProtection="1">
      <alignment vertical="center" shrinkToFit="1"/>
    </xf>
    <xf numFmtId="180" fontId="8" fillId="6" borderId="67" xfId="1" applyNumberFormat="1" applyFont="1" applyFill="1" applyBorder="1" applyAlignment="1" applyProtection="1">
      <alignment vertical="center" shrinkToFit="1"/>
    </xf>
    <xf numFmtId="0" fontId="6" fillId="0" borderId="43"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43"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45"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7" fillId="2" borderId="47"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41"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0" fillId="0" borderId="82" xfId="0" applyBorder="1" applyAlignment="1" applyProtection="1">
      <alignment horizontal="left" vertical="center"/>
      <protection locked="0"/>
    </xf>
    <xf numFmtId="0" fontId="0" fillId="0" borderId="79" xfId="0" applyBorder="1" applyAlignment="1" applyProtection="1">
      <alignment horizontal="left" vertical="center"/>
      <protection locked="0"/>
    </xf>
    <xf numFmtId="0" fontId="6" fillId="0" borderId="49"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8" fillId="0" borderId="78" xfId="0" applyFont="1" applyBorder="1" applyAlignment="1" applyProtection="1">
      <alignment horizontal="center" vertical="center" shrinkToFit="1"/>
    </xf>
    <xf numFmtId="0" fontId="8" fillId="0" borderId="79" xfId="0" applyFont="1" applyBorder="1" applyAlignment="1" applyProtection="1">
      <alignment horizontal="center" vertical="center" shrinkToFit="1"/>
    </xf>
    <xf numFmtId="0" fontId="7" fillId="0" borderId="38"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40" xfId="0" applyFont="1" applyBorder="1" applyAlignment="1" applyProtection="1">
      <alignment horizontal="center" vertical="center" shrinkToFit="1"/>
    </xf>
    <xf numFmtId="0" fontId="7" fillId="0" borderId="59" xfId="0" applyFont="1" applyBorder="1" applyAlignment="1" applyProtection="1">
      <alignment horizontal="center" vertical="center" shrinkToFit="1"/>
    </xf>
    <xf numFmtId="0" fontId="0" fillId="0" borderId="74" xfId="0" applyBorder="1" applyAlignment="1" applyProtection="1">
      <alignment horizontal="left" vertical="center" shrinkToFit="1"/>
    </xf>
    <xf numFmtId="0" fontId="0" fillId="0" borderId="0" xfId="0" applyAlignment="1" applyProtection="1">
      <alignment horizontal="left" vertical="center" shrinkToFit="1"/>
    </xf>
    <xf numFmtId="0" fontId="7" fillId="3" borderId="55" xfId="0" applyFont="1" applyFill="1" applyBorder="1" applyAlignment="1" applyProtection="1">
      <alignment horizontal="center" vertical="center" shrinkToFit="1"/>
    </xf>
    <xf numFmtId="0" fontId="8" fillId="0" borderId="20" xfId="0" applyFont="1" applyBorder="1" applyAlignment="1" applyProtection="1">
      <alignment horizontal="center" vertical="center" shrinkToFit="1"/>
    </xf>
    <xf numFmtId="0" fontId="6" fillId="0" borderId="57" xfId="0" applyFont="1" applyBorder="1" applyAlignment="1" applyProtection="1">
      <alignment horizontal="left" vertical="center" wrapText="1" shrinkToFit="1"/>
    </xf>
    <xf numFmtId="0" fontId="0" fillId="0" borderId="22" xfId="0" applyFont="1" applyBorder="1" applyAlignment="1" applyProtection="1">
      <alignment horizontal="left" vertical="center" wrapText="1" shrinkToFit="1"/>
    </xf>
    <xf numFmtId="0" fontId="6" fillId="0" borderId="57" xfId="0" applyFont="1" applyFill="1" applyBorder="1" applyAlignment="1" applyProtection="1">
      <alignment horizontal="left" vertical="center" wrapText="1" shrinkToFit="1"/>
    </xf>
    <xf numFmtId="0" fontId="0" fillId="0" borderId="22" xfId="0" applyFont="1" applyFill="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0" fontId="0" fillId="0" borderId="21" xfId="0" applyFont="1" applyBorder="1" applyAlignment="1" applyProtection="1">
      <alignment horizontal="left" vertical="center" wrapText="1" shrinkToFit="1"/>
    </xf>
    <xf numFmtId="0" fontId="11" fillId="0" borderId="57" xfId="0" applyFont="1" applyFill="1" applyBorder="1" applyAlignment="1" applyProtection="1">
      <alignment horizontal="left" vertical="center" wrapText="1" shrinkToFit="1"/>
    </xf>
    <xf numFmtId="0" fontId="12" fillId="0" borderId="22" xfId="0" applyFont="1" applyFill="1" applyBorder="1" applyAlignment="1" applyProtection="1">
      <alignment horizontal="left" vertical="center" wrapText="1" shrinkToFit="1"/>
    </xf>
    <xf numFmtId="0" fontId="6" fillId="0" borderId="57" xfId="2"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xf>
    <xf numFmtId="0" fontId="6" fillId="0" borderId="58" xfId="2"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6" fillId="0" borderId="57" xfId="2" applyFont="1" applyBorder="1" applyAlignment="1" applyProtection="1">
      <alignment horizontal="left" vertical="center" wrapText="1"/>
    </xf>
    <xf numFmtId="0" fontId="9" fillId="0" borderId="22" xfId="0" applyFont="1" applyBorder="1" applyAlignment="1" applyProtection="1">
      <alignment horizontal="left" vertical="center" wrapText="1"/>
    </xf>
    <xf numFmtId="0" fontId="0" fillId="0" borderId="70" xfId="0" applyBorder="1" applyAlignment="1" applyProtection="1">
      <alignment horizontal="left" vertical="center" wrapText="1"/>
    </xf>
    <xf numFmtId="0" fontId="7" fillId="0" borderId="71" xfId="0" applyFont="1" applyBorder="1" applyAlignment="1" applyProtection="1">
      <alignment horizontal="center" vertical="center"/>
    </xf>
    <xf numFmtId="0" fontId="7" fillId="0" borderId="72" xfId="0" applyFont="1" applyBorder="1" applyAlignment="1" applyProtection="1">
      <alignment horizontal="center" vertical="center"/>
    </xf>
    <xf numFmtId="0" fontId="6" fillId="0" borderId="57" xfId="0" applyFont="1" applyFill="1" applyBorder="1" applyAlignment="1" applyProtection="1">
      <alignment horizontal="left" vertical="center" wrapText="1"/>
    </xf>
    <xf numFmtId="0" fontId="6" fillId="0" borderId="57" xfId="0" applyFont="1" applyFill="1" applyBorder="1" applyAlignment="1" applyProtection="1">
      <alignment horizontal="left" vertical="center"/>
    </xf>
    <xf numFmtId="0" fontId="0" fillId="0" borderId="70" xfId="0" applyBorder="1" applyAlignment="1" applyProtection="1">
      <alignment horizontal="left" vertical="center"/>
    </xf>
    <xf numFmtId="0" fontId="6" fillId="0" borderId="68" xfId="0" applyFont="1" applyBorder="1" applyAlignment="1" applyProtection="1">
      <alignment horizontal="left" vertical="center" wrapText="1"/>
    </xf>
    <xf numFmtId="0" fontId="6" fillId="0" borderId="69" xfId="0" applyFont="1" applyBorder="1" applyAlignment="1" applyProtection="1">
      <alignment horizontal="left" vertical="center" wrapText="1"/>
    </xf>
    <xf numFmtId="0" fontId="6" fillId="0" borderId="57" xfId="2" applyFont="1" applyFill="1" applyBorder="1" applyAlignment="1" applyProtection="1">
      <alignment horizontal="left" vertical="center"/>
    </xf>
  </cellXfs>
  <cellStyles count="3">
    <cellStyle name="桁区切り" xfId="1" builtinId="6"/>
    <cellStyle name="標準" xfId="0" builtinId="0"/>
    <cellStyle name="標準 4" xfId="2"/>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9"/>
  <sheetViews>
    <sheetView showGridLines="0" tabSelected="1" zoomScaleNormal="100" workbookViewId="0">
      <selection activeCell="H7" sqref="H7"/>
    </sheetView>
  </sheetViews>
  <sheetFormatPr defaultColWidth="8.75" defaultRowHeight="13.5" x14ac:dyDescent="0.15"/>
  <cols>
    <col min="1" max="1" width="3.625" style="98" customWidth="1"/>
    <col min="2" max="2" width="27.625" style="98" customWidth="1"/>
    <col min="3" max="3" width="8.625" style="98" customWidth="1"/>
    <col min="4" max="9" width="7.625" style="98" customWidth="1"/>
    <col min="10" max="11" width="11.625" style="99" customWidth="1"/>
    <col min="12" max="13" width="11.625" style="98" customWidth="1"/>
    <col min="14" max="14" width="12.375" style="98" customWidth="1"/>
    <col min="15" max="15" width="2.875" style="98" customWidth="1"/>
    <col min="16" max="16384" width="8.75" style="98"/>
  </cols>
  <sheetData>
    <row r="1" spans="2:14" x14ac:dyDescent="0.15">
      <c r="I1" s="98" t="s">
        <v>79</v>
      </c>
    </row>
    <row r="2" spans="2:14" x14ac:dyDescent="0.15">
      <c r="I2" s="98" t="s">
        <v>80</v>
      </c>
      <c r="K2" s="100" t="s">
        <v>81</v>
      </c>
      <c r="L2" s="125"/>
      <c r="M2" s="125"/>
      <c r="N2" s="125"/>
    </row>
    <row r="3" spans="2:14" x14ac:dyDescent="0.15">
      <c r="K3" s="101" t="s">
        <v>82</v>
      </c>
      <c r="L3" s="126"/>
      <c r="M3" s="126"/>
      <c r="N3" s="126"/>
    </row>
    <row r="4" spans="2:14" x14ac:dyDescent="0.15">
      <c r="B4" s="98" t="s">
        <v>83</v>
      </c>
      <c r="D4" s="99"/>
      <c r="E4" s="99"/>
      <c r="J4" s="98"/>
      <c r="K4" s="101" t="s">
        <v>89</v>
      </c>
      <c r="L4" s="126"/>
      <c r="M4" s="126"/>
      <c r="N4" s="126"/>
    </row>
    <row r="5" spans="2:14" x14ac:dyDescent="0.15">
      <c r="B5" s="98" t="s">
        <v>84</v>
      </c>
      <c r="D5" s="99"/>
      <c r="E5" s="99"/>
      <c r="J5" s="98"/>
      <c r="K5" s="98"/>
    </row>
    <row r="6" spans="2:14" x14ac:dyDescent="0.15">
      <c r="B6" s="98" t="s">
        <v>88</v>
      </c>
    </row>
    <row r="7" spans="2:14" x14ac:dyDescent="0.15">
      <c r="B7" s="98" t="s">
        <v>85</v>
      </c>
    </row>
    <row r="8" spans="2:14" x14ac:dyDescent="0.15">
      <c r="B8" s="98" t="s">
        <v>87</v>
      </c>
    </row>
    <row r="9" spans="2:14" x14ac:dyDescent="0.15">
      <c r="B9" s="98" t="s">
        <v>86</v>
      </c>
    </row>
    <row r="11" spans="2:14" ht="20.100000000000001" customHeight="1" x14ac:dyDescent="0.15">
      <c r="B11" s="102" t="s">
        <v>37</v>
      </c>
      <c r="J11" s="99" t="s">
        <v>73</v>
      </c>
      <c r="N11" s="48" t="s">
        <v>74</v>
      </c>
    </row>
    <row r="12" spans="2:14" s="103" customFormat="1" ht="2.1" customHeight="1" thickBot="1" x14ac:dyDescent="0.2">
      <c r="J12" s="104"/>
      <c r="K12" s="104"/>
      <c r="L12" s="103">
        <v>1.1000000000000001</v>
      </c>
      <c r="M12" s="103">
        <v>0.15</v>
      </c>
    </row>
    <row r="13" spans="2:14" s="105" customFormat="1" ht="30" customHeight="1" x14ac:dyDescent="0.15">
      <c r="B13" s="131" t="s">
        <v>0</v>
      </c>
      <c r="C13" s="132"/>
      <c r="D13" s="27" t="s">
        <v>18</v>
      </c>
      <c r="E13" s="27" t="s">
        <v>19</v>
      </c>
      <c r="F13" s="27" t="s">
        <v>20</v>
      </c>
      <c r="G13" s="27" t="s">
        <v>21</v>
      </c>
      <c r="H13" s="27" t="s">
        <v>22</v>
      </c>
      <c r="I13" s="27" t="s">
        <v>23</v>
      </c>
      <c r="J13" s="1" t="s">
        <v>72</v>
      </c>
      <c r="K13" s="1" t="s">
        <v>71</v>
      </c>
      <c r="L13" s="2" t="s">
        <v>25</v>
      </c>
      <c r="M13" s="2" t="s">
        <v>26</v>
      </c>
      <c r="N13" s="14" t="s">
        <v>24</v>
      </c>
    </row>
    <row r="14" spans="2:14" s="105" customFormat="1" ht="30" customHeight="1" thickBot="1" x14ac:dyDescent="0.2">
      <c r="B14" s="129" t="s">
        <v>70</v>
      </c>
      <c r="C14" s="130"/>
      <c r="D14" s="80">
        <v>64800</v>
      </c>
      <c r="E14" s="80">
        <v>55300</v>
      </c>
      <c r="F14" s="80">
        <v>48700</v>
      </c>
      <c r="G14" s="80">
        <v>40600</v>
      </c>
      <c r="H14" s="80">
        <v>32700</v>
      </c>
      <c r="I14" s="80">
        <v>27900</v>
      </c>
      <c r="J14" s="78"/>
      <c r="K14" s="78"/>
      <c r="L14" s="77"/>
      <c r="M14" s="77"/>
      <c r="N14" s="79"/>
    </row>
    <row r="15" spans="2:14" s="105" customFormat="1" ht="30" customHeight="1" thickTop="1" thickBot="1" x14ac:dyDescent="0.2">
      <c r="B15" s="133" t="s">
        <v>66</v>
      </c>
      <c r="C15" s="134"/>
      <c r="D15" s="74">
        <v>0</v>
      </c>
      <c r="E15" s="75">
        <v>0</v>
      </c>
      <c r="F15" s="75">
        <v>0</v>
      </c>
      <c r="G15" s="75">
        <v>0</v>
      </c>
      <c r="H15" s="75">
        <v>0</v>
      </c>
      <c r="I15" s="76">
        <v>0</v>
      </c>
      <c r="J15" s="28"/>
      <c r="K15" s="81"/>
      <c r="L15" s="3" t="s">
        <v>27</v>
      </c>
      <c r="M15" s="4" t="s">
        <v>28</v>
      </c>
      <c r="N15" s="29"/>
    </row>
    <row r="16" spans="2:14" ht="30" customHeight="1" x14ac:dyDescent="0.15">
      <c r="B16" s="121" t="s">
        <v>1</v>
      </c>
      <c r="C16" s="122"/>
      <c r="D16" s="49">
        <f>SUM(D17:D21)</f>
        <v>0</v>
      </c>
      <c r="E16" s="50">
        <f t="shared" ref="E16:I16" si="0">SUM(E17:E21)</f>
        <v>0</v>
      </c>
      <c r="F16" s="50">
        <f t="shared" si="0"/>
        <v>0</v>
      </c>
      <c r="G16" s="50">
        <f t="shared" si="0"/>
        <v>0</v>
      </c>
      <c r="H16" s="50">
        <f t="shared" si="0"/>
        <v>0</v>
      </c>
      <c r="I16" s="51">
        <f t="shared" si="0"/>
        <v>0</v>
      </c>
      <c r="J16" s="43">
        <f>SUM(J17:J21)</f>
        <v>0</v>
      </c>
      <c r="K16" s="46">
        <f>D16*$D$15+E16*$E$15+F16*$F$15+G16*$G$15+H16*$H$15+I16*$I$15</f>
        <v>0</v>
      </c>
      <c r="L16" s="6">
        <f>$L$12*K16</f>
        <v>0</v>
      </c>
      <c r="M16" s="6">
        <f>(K16+L16)*$M$12</f>
        <v>0</v>
      </c>
      <c r="N16" s="15">
        <f>SUM(K16:M16)</f>
        <v>0</v>
      </c>
    </row>
    <row r="17" spans="2:14" ht="30" customHeight="1" x14ac:dyDescent="0.15">
      <c r="B17" s="113" t="s">
        <v>2</v>
      </c>
      <c r="C17" s="114"/>
      <c r="D17" s="59" t="s">
        <v>65</v>
      </c>
      <c r="E17" s="60" t="s">
        <v>78</v>
      </c>
      <c r="F17" s="60" t="s">
        <v>65</v>
      </c>
      <c r="G17" s="60"/>
      <c r="H17" s="60" t="s">
        <v>65</v>
      </c>
      <c r="I17" s="61"/>
      <c r="J17" s="44">
        <f>SUM(D17:I17)</f>
        <v>0</v>
      </c>
      <c r="K17" s="44"/>
      <c r="L17" s="7"/>
      <c r="M17" s="7"/>
      <c r="N17" s="16"/>
    </row>
    <row r="18" spans="2:14" s="106" customFormat="1" ht="30" customHeight="1" x14ac:dyDescent="0.15">
      <c r="B18" s="115" t="s">
        <v>3</v>
      </c>
      <c r="C18" s="116"/>
      <c r="D18" s="62"/>
      <c r="E18" s="63"/>
      <c r="F18" s="63"/>
      <c r="G18" s="63"/>
      <c r="H18" s="63"/>
      <c r="I18" s="64"/>
      <c r="J18" s="42">
        <f t="shared" ref="J18:J36" si="1">SUM(D18:I18)</f>
        <v>0</v>
      </c>
      <c r="K18" s="42"/>
      <c r="L18" s="13"/>
      <c r="M18" s="13"/>
      <c r="N18" s="17"/>
    </row>
    <row r="19" spans="2:14" ht="30" customHeight="1" x14ac:dyDescent="0.15">
      <c r="B19" s="113" t="s">
        <v>4</v>
      </c>
      <c r="C19" s="114"/>
      <c r="D19" s="62"/>
      <c r="E19" s="63"/>
      <c r="F19" s="63"/>
      <c r="G19" s="63"/>
      <c r="H19" s="63"/>
      <c r="I19" s="64"/>
      <c r="J19" s="41">
        <f t="shared" si="1"/>
        <v>0</v>
      </c>
      <c r="K19" s="41"/>
      <c r="L19" s="7"/>
      <c r="M19" s="7"/>
      <c r="N19" s="16"/>
    </row>
    <row r="20" spans="2:14" ht="30" customHeight="1" x14ac:dyDescent="0.15">
      <c r="B20" s="113" t="s">
        <v>5</v>
      </c>
      <c r="C20" s="114"/>
      <c r="D20" s="62"/>
      <c r="E20" s="63"/>
      <c r="F20" s="63"/>
      <c r="G20" s="63"/>
      <c r="H20" s="63"/>
      <c r="I20" s="64"/>
      <c r="J20" s="41">
        <f t="shared" si="1"/>
        <v>0</v>
      </c>
      <c r="K20" s="41"/>
      <c r="L20" s="7"/>
      <c r="M20" s="7"/>
      <c r="N20" s="16"/>
    </row>
    <row r="21" spans="2:14" ht="30" customHeight="1" thickBot="1" x14ac:dyDescent="0.2">
      <c r="B21" s="117" t="s">
        <v>6</v>
      </c>
      <c r="C21" s="118"/>
      <c r="D21" s="65"/>
      <c r="E21" s="66"/>
      <c r="F21" s="66"/>
      <c r="G21" s="66"/>
      <c r="H21" s="66"/>
      <c r="I21" s="67"/>
      <c r="J21" s="45">
        <f t="shared" si="1"/>
        <v>0</v>
      </c>
      <c r="K21" s="45"/>
      <c r="L21" s="8"/>
      <c r="M21" s="8"/>
      <c r="N21" s="18"/>
    </row>
    <row r="22" spans="2:14" ht="30" customHeight="1" x14ac:dyDescent="0.15">
      <c r="B22" s="119" t="s">
        <v>7</v>
      </c>
      <c r="C22" s="120"/>
      <c r="D22" s="52">
        <f>SUM(D23:D28)</f>
        <v>0</v>
      </c>
      <c r="E22" s="53">
        <f t="shared" ref="E22:I22" si="2">SUM(E23:E28)</f>
        <v>0</v>
      </c>
      <c r="F22" s="53">
        <f t="shared" si="2"/>
        <v>0</v>
      </c>
      <c r="G22" s="53">
        <f t="shared" si="2"/>
        <v>0</v>
      </c>
      <c r="H22" s="53">
        <f t="shared" si="2"/>
        <v>0</v>
      </c>
      <c r="I22" s="54">
        <f t="shared" si="2"/>
        <v>0</v>
      </c>
      <c r="J22" s="43">
        <f>SUM(J23:J28)</f>
        <v>0</v>
      </c>
      <c r="K22" s="43">
        <f>D22*$D$15+E22*$E$15+F22*$F$15+G22*$G$15+H22*$H$15+I22*$I$15</f>
        <v>0</v>
      </c>
      <c r="L22" s="5">
        <f>$L$12*K22</f>
        <v>0</v>
      </c>
      <c r="M22" s="5">
        <f>(K22+L22)*$M$12</f>
        <v>0</v>
      </c>
      <c r="N22" s="19">
        <f>SUM(K22:M22)</f>
        <v>0</v>
      </c>
    </row>
    <row r="23" spans="2:14" ht="30" customHeight="1" x14ac:dyDescent="0.15">
      <c r="B23" s="113" t="s">
        <v>8</v>
      </c>
      <c r="C23" s="114"/>
      <c r="D23" s="62"/>
      <c r="E23" s="63" t="s">
        <v>68</v>
      </c>
      <c r="F23" s="63"/>
      <c r="G23" s="63"/>
      <c r="H23" s="63"/>
      <c r="I23" s="64"/>
      <c r="J23" s="41">
        <f t="shared" si="1"/>
        <v>0</v>
      </c>
      <c r="K23" s="41"/>
      <c r="L23" s="7"/>
      <c r="M23" s="7"/>
      <c r="N23" s="16"/>
    </row>
    <row r="24" spans="2:14" s="106" customFormat="1" ht="30" customHeight="1" x14ac:dyDescent="0.15">
      <c r="B24" s="115" t="s">
        <v>9</v>
      </c>
      <c r="C24" s="116"/>
      <c r="D24" s="62"/>
      <c r="E24" s="63"/>
      <c r="F24" s="63"/>
      <c r="G24" s="63"/>
      <c r="H24" s="63"/>
      <c r="I24" s="64"/>
      <c r="J24" s="42">
        <f t="shared" si="1"/>
        <v>0</v>
      </c>
      <c r="K24" s="42"/>
      <c r="L24" s="13"/>
      <c r="M24" s="13"/>
      <c r="N24" s="17"/>
    </row>
    <row r="25" spans="2:14" s="106" customFormat="1" ht="30" customHeight="1" x14ac:dyDescent="0.15">
      <c r="B25" s="115" t="s">
        <v>10</v>
      </c>
      <c r="C25" s="116"/>
      <c r="D25" s="62"/>
      <c r="E25" s="63"/>
      <c r="F25" s="63"/>
      <c r="G25" s="63"/>
      <c r="H25" s="63"/>
      <c r="I25" s="64"/>
      <c r="J25" s="42">
        <f t="shared" si="1"/>
        <v>0</v>
      </c>
      <c r="K25" s="42"/>
      <c r="L25" s="13"/>
      <c r="M25" s="13"/>
      <c r="N25" s="17"/>
    </row>
    <row r="26" spans="2:14" s="106" customFormat="1" ht="30" customHeight="1" x14ac:dyDescent="0.15">
      <c r="B26" s="115" t="s">
        <v>11</v>
      </c>
      <c r="C26" s="116"/>
      <c r="D26" s="62"/>
      <c r="E26" s="63"/>
      <c r="F26" s="63"/>
      <c r="G26" s="63"/>
      <c r="H26" s="63"/>
      <c r="I26" s="64"/>
      <c r="J26" s="42">
        <f t="shared" si="1"/>
        <v>0</v>
      </c>
      <c r="K26" s="42"/>
      <c r="L26" s="13"/>
      <c r="M26" s="13"/>
      <c r="N26" s="17"/>
    </row>
    <row r="27" spans="2:14" s="106" customFormat="1" ht="30" customHeight="1" x14ac:dyDescent="0.15">
      <c r="B27" s="115" t="s">
        <v>12</v>
      </c>
      <c r="C27" s="116"/>
      <c r="D27" s="62"/>
      <c r="E27" s="63"/>
      <c r="F27" s="63"/>
      <c r="G27" s="63"/>
      <c r="H27" s="63"/>
      <c r="I27" s="64"/>
      <c r="J27" s="42">
        <f t="shared" si="1"/>
        <v>0</v>
      </c>
      <c r="K27" s="42"/>
      <c r="L27" s="13"/>
      <c r="M27" s="13"/>
      <c r="N27" s="17"/>
    </row>
    <row r="28" spans="2:14" ht="30" customHeight="1" thickBot="1" x14ac:dyDescent="0.2">
      <c r="B28" s="127" t="s">
        <v>13</v>
      </c>
      <c r="C28" s="128"/>
      <c r="D28" s="68"/>
      <c r="E28" s="69"/>
      <c r="F28" s="69"/>
      <c r="G28" s="69"/>
      <c r="H28" s="69"/>
      <c r="I28" s="70"/>
      <c r="J28" s="39">
        <f t="shared" si="1"/>
        <v>0</v>
      </c>
      <c r="K28" s="39"/>
      <c r="L28" s="9"/>
      <c r="M28" s="9"/>
      <c r="N28" s="20"/>
    </row>
    <row r="29" spans="2:14" ht="30" customHeight="1" x14ac:dyDescent="0.15">
      <c r="B29" s="121" t="s">
        <v>14</v>
      </c>
      <c r="C29" s="122"/>
      <c r="D29" s="55">
        <f>SUM(D30:D36)</f>
        <v>0</v>
      </c>
      <c r="E29" s="56">
        <f t="shared" ref="E29:I29" si="3">SUM(E30:E36)</f>
        <v>0</v>
      </c>
      <c r="F29" s="56">
        <f t="shared" si="3"/>
        <v>0</v>
      </c>
      <c r="G29" s="56">
        <f t="shared" si="3"/>
        <v>0</v>
      </c>
      <c r="H29" s="56">
        <f t="shared" si="3"/>
        <v>0</v>
      </c>
      <c r="I29" s="57">
        <f t="shared" si="3"/>
        <v>0</v>
      </c>
      <c r="J29" s="46">
        <f>SUM(J30:J36)</f>
        <v>0</v>
      </c>
      <c r="K29" s="46">
        <f>D29*$D$15+E29*$E$15+F29*$F$15+G29*$G$15+H29*$H$15+I29*$I$15</f>
        <v>0</v>
      </c>
      <c r="L29" s="6">
        <f>$L$12*K29</f>
        <v>0</v>
      </c>
      <c r="M29" s="6">
        <f>(K29+L29)*$M$12</f>
        <v>0</v>
      </c>
      <c r="N29" s="19">
        <f>SUM(K29:M29)</f>
        <v>0</v>
      </c>
    </row>
    <row r="30" spans="2:14" ht="30" customHeight="1" x14ac:dyDescent="0.15">
      <c r="B30" s="113" t="s">
        <v>8</v>
      </c>
      <c r="C30" s="114"/>
      <c r="D30" s="62"/>
      <c r="E30" s="63"/>
      <c r="F30" s="63"/>
      <c r="G30" s="63"/>
      <c r="H30" s="63"/>
      <c r="I30" s="64"/>
      <c r="J30" s="41">
        <f t="shared" si="1"/>
        <v>0</v>
      </c>
      <c r="K30" s="41"/>
      <c r="L30" s="7"/>
      <c r="M30" s="7"/>
      <c r="N30" s="16"/>
    </row>
    <row r="31" spans="2:14" s="106" customFormat="1" ht="30" customHeight="1" x14ac:dyDescent="0.15">
      <c r="B31" s="115" t="s">
        <v>9</v>
      </c>
      <c r="C31" s="116"/>
      <c r="D31" s="62"/>
      <c r="E31" s="63" t="s">
        <v>68</v>
      </c>
      <c r="F31" s="63"/>
      <c r="G31" s="63"/>
      <c r="H31" s="63"/>
      <c r="I31" s="64"/>
      <c r="J31" s="42">
        <f t="shared" si="1"/>
        <v>0</v>
      </c>
      <c r="K31" s="42"/>
      <c r="L31" s="13"/>
      <c r="M31" s="13"/>
      <c r="N31" s="17"/>
    </row>
    <row r="32" spans="2:14" s="106" customFormat="1" ht="30" customHeight="1" x14ac:dyDescent="0.15">
      <c r="B32" s="115" t="s">
        <v>10</v>
      </c>
      <c r="C32" s="116"/>
      <c r="D32" s="62"/>
      <c r="E32" s="63"/>
      <c r="F32" s="63"/>
      <c r="G32" s="63"/>
      <c r="H32" s="63"/>
      <c r="I32" s="64"/>
      <c r="J32" s="42">
        <f t="shared" si="1"/>
        <v>0</v>
      </c>
      <c r="K32" s="42"/>
      <c r="L32" s="13"/>
      <c r="M32" s="13"/>
      <c r="N32" s="17"/>
    </row>
    <row r="33" spans="2:14" s="106" customFormat="1" ht="30" customHeight="1" x14ac:dyDescent="0.15">
      <c r="B33" s="115" t="s">
        <v>11</v>
      </c>
      <c r="C33" s="116"/>
      <c r="D33" s="62"/>
      <c r="E33" s="63"/>
      <c r="F33" s="63"/>
      <c r="G33" s="63"/>
      <c r="H33" s="63"/>
      <c r="I33" s="64"/>
      <c r="J33" s="42">
        <f t="shared" si="1"/>
        <v>0</v>
      </c>
      <c r="K33" s="42"/>
      <c r="L33" s="13"/>
      <c r="M33" s="13"/>
      <c r="N33" s="17"/>
    </row>
    <row r="34" spans="2:14" s="106" customFormat="1" ht="30" customHeight="1" x14ac:dyDescent="0.15">
      <c r="B34" s="115" t="s">
        <v>12</v>
      </c>
      <c r="C34" s="116"/>
      <c r="D34" s="62"/>
      <c r="E34" s="63"/>
      <c r="F34" s="63"/>
      <c r="G34" s="63"/>
      <c r="H34" s="63"/>
      <c r="I34" s="64"/>
      <c r="J34" s="42">
        <f t="shared" si="1"/>
        <v>0</v>
      </c>
      <c r="K34" s="42"/>
      <c r="L34" s="13"/>
      <c r="M34" s="13"/>
      <c r="N34" s="17"/>
    </row>
    <row r="35" spans="2:14" s="106" customFormat="1" ht="30" customHeight="1" x14ac:dyDescent="0.15">
      <c r="B35" s="115" t="s">
        <v>15</v>
      </c>
      <c r="C35" s="116"/>
      <c r="D35" s="62"/>
      <c r="E35" s="63"/>
      <c r="F35" s="63"/>
      <c r="G35" s="63"/>
      <c r="H35" s="63"/>
      <c r="I35" s="64"/>
      <c r="J35" s="42">
        <f t="shared" si="1"/>
        <v>0</v>
      </c>
      <c r="K35" s="42"/>
      <c r="L35" s="13"/>
      <c r="M35" s="13"/>
      <c r="N35" s="17"/>
    </row>
    <row r="36" spans="2:14" ht="30" customHeight="1" thickBot="1" x14ac:dyDescent="0.2">
      <c r="B36" s="117" t="s">
        <v>16</v>
      </c>
      <c r="C36" s="118"/>
      <c r="D36" s="71"/>
      <c r="E36" s="72"/>
      <c r="F36" s="72"/>
      <c r="G36" s="72"/>
      <c r="H36" s="72"/>
      <c r="I36" s="73"/>
      <c r="J36" s="45">
        <f t="shared" si="1"/>
        <v>0</v>
      </c>
      <c r="K36" s="45"/>
      <c r="L36" s="8"/>
      <c r="M36" s="8"/>
      <c r="N36" s="18"/>
    </row>
    <row r="37" spans="2:14" ht="30" customHeight="1" thickTop="1" thickBot="1" x14ac:dyDescent="0.2">
      <c r="B37" s="123" t="s">
        <v>17</v>
      </c>
      <c r="C37" s="124"/>
      <c r="D37" s="58">
        <f t="shared" ref="D37" si="4">SUM(D17:D36)</f>
        <v>0</v>
      </c>
      <c r="E37" s="58">
        <f>SUM(E17:E36)</f>
        <v>0</v>
      </c>
      <c r="F37" s="58">
        <f t="shared" ref="F37:I37" si="5">SUM(F17:F36)</f>
        <v>0</v>
      </c>
      <c r="G37" s="58">
        <f t="shared" si="5"/>
        <v>0</v>
      </c>
      <c r="H37" s="58">
        <f t="shared" si="5"/>
        <v>0</v>
      </c>
      <c r="I37" s="58">
        <f t="shared" si="5"/>
        <v>0</v>
      </c>
      <c r="J37" s="47">
        <f>SUM(D37:I37)</f>
        <v>0</v>
      </c>
      <c r="K37" s="47"/>
      <c r="L37" s="21"/>
      <c r="M37" s="82" t="s">
        <v>67</v>
      </c>
      <c r="N37" s="22">
        <f>N29+N22+N16</f>
        <v>0</v>
      </c>
    </row>
    <row r="38" spans="2:14" ht="9.9499999999999993" customHeight="1" x14ac:dyDescent="0.15"/>
    <row r="39" spans="2:14" ht="15.95" customHeight="1" x14ac:dyDescent="0.15">
      <c r="J39" s="98"/>
      <c r="K39" s="98"/>
    </row>
    <row r="40" spans="2:14" ht="9.9499999999999993" customHeight="1" x14ac:dyDescent="0.15">
      <c r="J40" s="98"/>
      <c r="K40" s="98"/>
    </row>
    <row r="41" spans="2:14" ht="20.100000000000001" customHeight="1" x14ac:dyDescent="0.15">
      <c r="J41" s="107"/>
      <c r="K41" s="107"/>
    </row>
    <row r="42" spans="2:14" ht="20.100000000000001" customHeight="1" x14ac:dyDescent="0.15">
      <c r="J42" s="107"/>
      <c r="K42" s="107"/>
    </row>
    <row r="43" spans="2:14" ht="20.100000000000001" customHeight="1" x14ac:dyDescent="0.15"/>
    <row r="45" spans="2:14" ht="14.25" x14ac:dyDescent="0.15">
      <c r="B45" s="102"/>
    </row>
    <row r="54" spans="2:11" x14ac:dyDescent="0.15">
      <c r="J54" s="98"/>
      <c r="K54" s="98"/>
    </row>
    <row r="55" spans="2:11" x14ac:dyDescent="0.15">
      <c r="J55" s="98"/>
      <c r="K55" s="98"/>
    </row>
    <row r="56" spans="2:11" x14ac:dyDescent="0.15">
      <c r="J56" s="98"/>
      <c r="K56" s="98"/>
    </row>
    <row r="57" spans="2:11" x14ac:dyDescent="0.15">
      <c r="J57" s="98"/>
      <c r="K57" s="98"/>
    </row>
    <row r="58" spans="2:11" x14ac:dyDescent="0.15">
      <c r="J58" s="98"/>
      <c r="K58" s="98"/>
    </row>
    <row r="59" spans="2:11" ht="14.25" x14ac:dyDescent="0.15">
      <c r="B59" s="102"/>
      <c r="J59" s="98"/>
      <c r="K59" s="98"/>
    </row>
    <row r="60" spans="2:11" x14ac:dyDescent="0.15">
      <c r="J60" s="98"/>
      <c r="K60" s="98"/>
    </row>
    <row r="61" spans="2:11" x14ac:dyDescent="0.15">
      <c r="J61" s="98"/>
      <c r="K61" s="98"/>
    </row>
    <row r="62" spans="2:11" x14ac:dyDescent="0.15">
      <c r="J62" s="98"/>
      <c r="K62" s="98"/>
    </row>
    <row r="63" spans="2:11" x14ac:dyDescent="0.15">
      <c r="J63" s="98"/>
      <c r="K63" s="98"/>
    </row>
    <row r="64" spans="2:11" x14ac:dyDescent="0.15">
      <c r="J64" s="98"/>
      <c r="K64" s="98"/>
    </row>
    <row r="65" spans="10:11" x14ac:dyDescent="0.15">
      <c r="J65" s="98"/>
      <c r="K65" s="98"/>
    </row>
    <row r="66" spans="10:11" x14ac:dyDescent="0.15">
      <c r="J66" s="98"/>
      <c r="K66" s="98"/>
    </row>
    <row r="67" spans="10:11" x14ac:dyDescent="0.15">
      <c r="J67" s="98"/>
      <c r="K67" s="98"/>
    </row>
    <row r="68" spans="10:11" x14ac:dyDescent="0.15">
      <c r="J68" s="98"/>
      <c r="K68" s="98"/>
    </row>
    <row r="69" spans="10:11" x14ac:dyDescent="0.15">
      <c r="J69" s="98"/>
      <c r="K69" s="98"/>
    </row>
    <row r="70" spans="10:11" x14ac:dyDescent="0.15">
      <c r="J70" s="98"/>
      <c r="K70" s="98"/>
    </row>
    <row r="71" spans="10:11" x14ac:dyDescent="0.15">
      <c r="J71" s="98"/>
      <c r="K71" s="98"/>
    </row>
    <row r="72" spans="10:11" x14ac:dyDescent="0.15">
      <c r="J72" s="98"/>
      <c r="K72" s="98"/>
    </row>
    <row r="73" spans="10:11" x14ac:dyDescent="0.15">
      <c r="J73" s="98"/>
      <c r="K73" s="98"/>
    </row>
    <row r="74" spans="10:11" x14ac:dyDescent="0.15">
      <c r="J74" s="98"/>
      <c r="K74" s="98"/>
    </row>
    <row r="75" spans="10:11" x14ac:dyDescent="0.15">
      <c r="J75" s="98"/>
      <c r="K75" s="98"/>
    </row>
    <row r="76" spans="10:11" x14ac:dyDescent="0.15">
      <c r="J76" s="98"/>
      <c r="K76" s="98"/>
    </row>
    <row r="77" spans="10:11" x14ac:dyDescent="0.15">
      <c r="J77" s="98"/>
      <c r="K77" s="98"/>
    </row>
    <row r="78" spans="10:11" x14ac:dyDescent="0.15">
      <c r="J78" s="98"/>
      <c r="K78" s="98"/>
    </row>
    <row r="79" spans="10:11" x14ac:dyDescent="0.15">
      <c r="J79" s="98"/>
      <c r="K79" s="98"/>
    </row>
  </sheetData>
  <sheetProtection algorithmName="SHA-512" hashValue="DC5sj0PEvafTexhhplYaeob+p4wavDIZGgW87hfgBuEfDhD8SzlOnaQWf+QdzObAmc0arsBfIe1rPjO/FZ/TSw==" saltValue="ksOsp3Z5jlak2d5SF5ZyMw==" spinCount="100000" sheet="1" objects="1" scenarios="1"/>
  <mergeCells count="28">
    <mergeCell ref="L2:N2"/>
    <mergeCell ref="L3:N3"/>
    <mergeCell ref="B26:C26"/>
    <mergeCell ref="B27:C27"/>
    <mergeCell ref="B28:C28"/>
    <mergeCell ref="B14:C14"/>
    <mergeCell ref="B13:C13"/>
    <mergeCell ref="B15:C15"/>
    <mergeCell ref="B16:C16"/>
    <mergeCell ref="L4:N4"/>
    <mergeCell ref="B37:C37"/>
    <mergeCell ref="B31:C31"/>
    <mergeCell ref="B32:C32"/>
    <mergeCell ref="B33:C33"/>
    <mergeCell ref="B34:C34"/>
    <mergeCell ref="B35:C35"/>
    <mergeCell ref="B36:C36"/>
    <mergeCell ref="B30:C30"/>
    <mergeCell ref="B23:C23"/>
    <mergeCell ref="B17:C17"/>
    <mergeCell ref="B18:C18"/>
    <mergeCell ref="B19:C19"/>
    <mergeCell ref="B20:C20"/>
    <mergeCell ref="B21:C21"/>
    <mergeCell ref="B22:C22"/>
    <mergeCell ref="B29:C29"/>
    <mergeCell ref="B24:C24"/>
    <mergeCell ref="B25:C25"/>
  </mergeCells>
  <phoneticPr fontId="1"/>
  <pageMargins left="0.25" right="0.25" top="0.75" bottom="0.5" header="0.3" footer="0.3"/>
  <pageSetup paperSize="9" scale="76" orientation="portrait" r:id="rId1"/>
  <ignoredErrors>
    <ignoredError sqref="J29"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区分!$B$3:$B$8</xm:f>
          </x14:formula1>
          <xm:sqref>L4:N4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65"/>
  <sheetViews>
    <sheetView showGridLines="0" zoomScaleNormal="100" workbookViewId="0">
      <selection activeCell="I11" sqref="I11"/>
    </sheetView>
  </sheetViews>
  <sheetFormatPr defaultColWidth="8.75" defaultRowHeight="13.5" x14ac:dyDescent="0.15"/>
  <cols>
    <col min="1" max="1" width="3.625" style="98" customWidth="1"/>
    <col min="2" max="2" width="27.625" style="98" customWidth="1"/>
    <col min="3" max="3" width="8.625" style="98" customWidth="1"/>
    <col min="4" max="9" width="7.625" style="98" customWidth="1"/>
    <col min="10" max="11" width="11.625" style="99" customWidth="1"/>
    <col min="12" max="13" width="11.625" style="98" customWidth="1"/>
    <col min="14" max="14" width="12.375" style="98" customWidth="1"/>
    <col min="15" max="15" width="2.875" style="98" customWidth="1"/>
    <col min="16" max="16384" width="8.75" style="98"/>
  </cols>
  <sheetData>
    <row r="2" spans="2:14" x14ac:dyDescent="0.15">
      <c r="D2" s="108"/>
      <c r="E2" s="135" t="s">
        <v>75</v>
      </c>
      <c r="F2" s="136"/>
      <c r="G2" s="136"/>
      <c r="H2" s="136"/>
      <c r="I2" s="136"/>
      <c r="L2" s="99"/>
    </row>
    <row r="3" spans="2:14" x14ac:dyDescent="0.15">
      <c r="D3" s="109"/>
      <c r="E3" s="98" t="s">
        <v>69</v>
      </c>
      <c r="L3" s="99"/>
    </row>
    <row r="6" spans="2:14" ht="20.100000000000001" customHeight="1" x14ac:dyDescent="0.15">
      <c r="B6" s="102" t="s">
        <v>38</v>
      </c>
      <c r="J6" s="99" t="str">
        <f>企画・設計フェーズ!J11</f>
        <v>（単位：人・日）</v>
      </c>
      <c r="N6" s="48" t="str">
        <f>企画・設計フェーズ!N11</f>
        <v>（単位：円）</v>
      </c>
    </row>
    <row r="7" spans="2:14" ht="2.1" customHeight="1" thickBot="1" x14ac:dyDescent="0.2">
      <c r="L7" s="103">
        <v>1.1000000000000001</v>
      </c>
      <c r="M7" s="103">
        <v>0.15</v>
      </c>
    </row>
    <row r="8" spans="2:14" s="105" customFormat="1" ht="30" customHeight="1" thickBot="1" x14ac:dyDescent="0.2">
      <c r="B8" s="131" t="s">
        <v>0</v>
      </c>
      <c r="C8" s="132"/>
      <c r="D8" s="2" t="s">
        <v>18</v>
      </c>
      <c r="E8" s="2" t="s">
        <v>19</v>
      </c>
      <c r="F8" s="2" t="s">
        <v>20</v>
      </c>
      <c r="G8" s="2" t="s">
        <v>21</v>
      </c>
      <c r="H8" s="2" t="s">
        <v>22</v>
      </c>
      <c r="I8" s="2" t="s">
        <v>23</v>
      </c>
      <c r="J8" s="1" t="str">
        <f>企画・設計フェーズ!J13</f>
        <v>合計人数</v>
      </c>
      <c r="K8" s="1" t="str">
        <f>企画・設計フェーズ!K13</f>
        <v>①直接人件費</v>
      </c>
      <c r="L8" s="2" t="s">
        <v>25</v>
      </c>
      <c r="M8" s="2" t="s">
        <v>26</v>
      </c>
      <c r="N8" s="14" t="s">
        <v>24</v>
      </c>
    </row>
    <row r="9" spans="2:14" s="105" customFormat="1" ht="30" customHeight="1" thickTop="1" thickBot="1" x14ac:dyDescent="0.2">
      <c r="B9" s="133" t="s">
        <v>76</v>
      </c>
      <c r="C9" s="134"/>
      <c r="D9" s="110">
        <f>企画・設計フェーズ!D15</f>
        <v>0</v>
      </c>
      <c r="E9" s="111">
        <f>企画・設計フェーズ!E15</f>
        <v>0</v>
      </c>
      <c r="F9" s="111">
        <f>企画・設計フェーズ!F15</f>
        <v>0</v>
      </c>
      <c r="G9" s="111">
        <f>企画・設計フェーズ!G15</f>
        <v>0</v>
      </c>
      <c r="H9" s="111">
        <f>企画・設計フェーズ!H15</f>
        <v>0</v>
      </c>
      <c r="I9" s="112">
        <f>企画・設計フェーズ!I15</f>
        <v>0</v>
      </c>
      <c r="J9" s="30"/>
      <c r="K9" s="81"/>
      <c r="L9" s="3" t="s">
        <v>27</v>
      </c>
      <c r="M9" s="4" t="s">
        <v>28</v>
      </c>
      <c r="N9" s="29"/>
    </row>
    <row r="10" spans="2:14" s="105" customFormat="1" ht="30" customHeight="1" x14ac:dyDescent="0.15">
      <c r="B10" s="137" t="s">
        <v>29</v>
      </c>
      <c r="C10" s="138"/>
      <c r="D10" s="89">
        <f>SUM(D11:D30)</f>
        <v>0</v>
      </c>
      <c r="E10" s="90">
        <f t="shared" ref="E10:I10" si="0">SUM(E11:E30)</f>
        <v>0</v>
      </c>
      <c r="F10" s="90">
        <f t="shared" si="0"/>
        <v>0</v>
      </c>
      <c r="G10" s="90">
        <f t="shared" si="0"/>
        <v>0</v>
      </c>
      <c r="H10" s="90">
        <f t="shared" si="0"/>
        <v>0</v>
      </c>
      <c r="I10" s="91">
        <f t="shared" si="0"/>
        <v>0</v>
      </c>
      <c r="J10" s="36">
        <f>SUM(J11:J30)</f>
        <v>0</v>
      </c>
      <c r="K10" s="88">
        <f>D10*$D$9+E10*$E$9+F10*$F$9+G10*$G$9+H10*$H$9+I10*$I$9</f>
        <v>0</v>
      </c>
      <c r="L10" s="10">
        <f>K10*$L$7</f>
        <v>0</v>
      </c>
      <c r="M10" s="11">
        <f>(K10+L10)*$M$7</f>
        <v>0</v>
      </c>
      <c r="N10" s="23">
        <f>SUM(K10:M10)</f>
        <v>0</v>
      </c>
    </row>
    <row r="11" spans="2:14" ht="30" customHeight="1" x14ac:dyDescent="0.15">
      <c r="B11" s="143" t="s">
        <v>41</v>
      </c>
      <c r="C11" s="144"/>
      <c r="D11" s="59"/>
      <c r="E11" s="60" t="s">
        <v>77</v>
      </c>
      <c r="F11" s="60" t="s">
        <v>65</v>
      </c>
      <c r="G11" s="60"/>
      <c r="H11" s="60"/>
      <c r="I11" s="61"/>
      <c r="J11" s="37">
        <f>SUM(D11:I11)</f>
        <v>0</v>
      </c>
      <c r="K11" s="38"/>
      <c r="L11" s="31"/>
      <c r="M11" s="34"/>
      <c r="N11" s="35"/>
    </row>
    <row r="12" spans="2:14" ht="30" customHeight="1" x14ac:dyDescent="0.15">
      <c r="B12" s="139" t="s">
        <v>42</v>
      </c>
      <c r="C12" s="140"/>
      <c r="D12" s="59"/>
      <c r="E12" s="60"/>
      <c r="F12" s="60"/>
      <c r="G12" s="60"/>
      <c r="H12" s="60"/>
      <c r="I12" s="61"/>
      <c r="J12" s="41">
        <f t="shared" ref="J12:J26" si="1">SUM(D12:I12)</f>
        <v>0</v>
      </c>
      <c r="K12" s="41"/>
      <c r="L12" s="33"/>
      <c r="M12" s="7"/>
      <c r="N12" s="16"/>
    </row>
    <row r="13" spans="2:14" ht="30" customHeight="1" x14ac:dyDescent="0.15">
      <c r="B13" s="139" t="s">
        <v>43</v>
      </c>
      <c r="C13" s="140"/>
      <c r="D13" s="59"/>
      <c r="E13" s="60"/>
      <c r="F13" s="60"/>
      <c r="G13" s="60"/>
      <c r="H13" s="60"/>
      <c r="I13" s="61"/>
      <c r="J13" s="41">
        <f t="shared" si="1"/>
        <v>0</v>
      </c>
      <c r="K13" s="41"/>
      <c r="L13" s="33"/>
      <c r="M13" s="7"/>
      <c r="N13" s="16"/>
    </row>
    <row r="14" spans="2:14" s="106" customFormat="1" ht="30" customHeight="1" x14ac:dyDescent="0.15">
      <c r="B14" s="141" t="s">
        <v>44</v>
      </c>
      <c r="C14" s="142"/>
      <c r="D14" s="59"/>
      <c r="E14" s="60"/>
      <c r="F14" s="60"/>
      <c r="G14" s="60"/>
      <c r="H14" s="60"/>
      <c r="I14" s="61"/>
      <c r="J14" s="42">
        <f t="shared" si="1"/>
        <v>0</v>
      </c>
      <c r="K14" s="42"/>
      <c r="L14" s="32"/>
      <c r="M14" s="13"/>
      <c r="N14" s="17"/>
    </row>
    <row r="15" spans="2:14" s="106" customFormat="1" ht="30" customHeight="1" x14ac:dyDescent="0.15">
      <c r="B15" s="141" t="s">
        <v>45</v>
      </c>
      <c r="C15" s="142"/>
      <c r="D15" s="59"/>
      <c r="E15" s="60"/>
      <c r="F15" s="60"/>
      <c r="G15" s="60"/>
      <c r="H15" s="60"/>
      <c r="I15" s="61"/>
      <c r="J15" s="42">
        <f t="shared" si="1"/>
        <v>0</v>
      </c>
      <c r="K15" s="42"/>
      <c r="L15" s="32"/>
      <c r="M15" s="13"/>
      <c r="N15" s="17"/>
    </row>
    <row r="16" spans="2:14" s="106" customFormat="1" ht="30" customHeight="1" x14ac:dyDescent="0.15">
      <c r="B16" s="141" t="s">
        <v>59</v>
      </c>
      <c r="C16" s="142"/>
      <c r="D16" s="59"/>
      <c r="E16" s="60"/>
      <c r="F16" s="60"/>
      <c r="G16" s="60"/>
      <c r="H16" s="60"/>
      <c r="I16" s="61"/>
      <c r="J16" s="42">
        <f t="shared" si="1"/>
        <v>0</v>
      </c>
      <c r="K16" s="42"/>
      <c r="L16" s="32"/>
      <c r="M16" s="13"/>
      <c r="N16" s="17"/>
    </row>
    <row r="17" spans="2:14" s="106" customFormat="1" ht="30" customHeight="1" x14ac:dyDescent="0.15">
      <c r="B17" s="141" t="s">
        <v>60</v>
      </c>
      <c r="C17" s="142"/>
      <c r="D17" s="59"/>
      <c r="E17" s="60"/>
      <c r="F17" s="60"/>
      <c r="G17" s="60"/>
      <c r="H17" s="60"/>
      <c r="I17" s="61"/>
      <c r="J17" s="42">
        <f t="shared" si="1"/>
        <v>0</v>
      </c>
      <c r="K17" s="42"/>
      <c r="L17" s="32"/>
      <c r="M17" s="13"/>
      <c r="N17" s="17"/>
    </row>
    <row r="18" spans="2:14" s="106" customFormat="1" ht="30" customHeight="1" x14ac:dyDescent="0.15">
      <c r="B18" s="141" t="s">
        <v>46</v>
      </c>
      <c r="C18" s="142"/>
      <c r="D18" s="59"/>
      <c r="E18" s="60"/>
      <c r="F18" s="60"/>
      <c r="G18" s="60"/>
      <c r="H18" s="60"/>
      <c r="I18" s="61"/>
      <c r="J18" s="42">
        <f t="shared" si="1"/>
        <v>0</v>
      </c>
      <c r="K18" s="42"/>
      <c r="L18" s="32"/>
      <c r="M18" s="13"/>
      <c r="N18" s="17"/>
    </row>
    <row r="19" spans="2:14" s="106" customFormat="1" ht="30" customHeight="1" x14ac:dyDescent="0.15">
      <c r="B19" s="141" t="s">
        <v>47</v>
      </c>
      <c r="C19" s="142"/>
      <c r="D19" s="59"/>
      <c r="E19" s="60"/>
      <c r="F19" s="60"/>
      <c r="G19" s="60"/>
      <c r="H19" s="60"/>
      <c r="I19" s="61"/>
      <c r="J19" s="42">
        <f t="shared" si="1"/>
        <v>0</v>
      </c>
      <c r="K19" s="42"/>
      <c r="L19" s="32"/>
      <c r="M19" s="13"/>
      <c r="N19" s="17"/>
    </row>
    <row r="20" spans="2:14" s="106" customFormat="1" ht="30" customHeight="1" x14ac:dyDescent="0.15">
      <c r="B20" s="141" t="s">
        <v>61</v>
      </c>
      <c r="C20" s="142"/>
      <c r="D20" s="59"/>
      <c r="E20" s="60"/>
      <c r="F20" s="60"/>
      <c r="G20" s="60"/>
      <c r="H20" s="60"/>
      <c r="I20" s="61"/>
      <c r="J20" s="42">
        <f t="shared" si="1"/>
        <v>0</v>
      </c>
      <c r="K20" s="42"/>
      <c r="L20" s="32"/>
      <c r="M20" s="13"/>
      <c r="N20" s="17"/>
    </row>
    <row r="21" spans="2:14" s="106" customFormat="1" ht="30" customHeight="1" x14ac:dyDescent="0.15">
      <c r="B21" s="141" t="s">
        <v>48</v>
      </c>
      <c r="C21" s="142"/>
      <c r="D21" s="59"/>
      <c r="E21" s="60"/>
      <c r="F21" s="60"/>
      <c r="G21" s="60"/>
      <c r="H21" s="60"/>
      <c r="I21" s="61"/>
      <c r="J21" s="42">
        <f t="shared" si="1"/>
        <v>0</v>
      </c>
      <c r="K21" s="42"/>
      <c r="L21" s="32"/>
      <c r="M21" s="13"/>
      <c r="N21" s="17"/>
    </row>
    <row r="22" spans="2:14" s="106" customFormat="1" ht="30" customHeight="1" x14ac:dyDescent="0.15">
      <c r="B22" s="145" t="s">
        <v>62</v>
      </c>
      <c r="C22" s="146"/>
      <c r="D22" s="59"/>
      <c r="E22" s="60"/>
      <c r="F22" s="60"/>
      <c r="G22" s="60"/>
      <c r="H22" s="60"/>
      <c r="I22" s="61"/>
      <c r="J22" s="42">
        <f t="shared" si="1"/>
        <v>0</v>
      </c>
      <c r="K22" s="42"/>
      <c r="L22" s="32"/>
      <c r="M22" s="13"/>
      <c r="N22" s="17"/>
    </row>
    <row r="23" spans="2:14" s="106" customFormat="1" ht="30" customHeight="1" x14ac:dyDescent="0.15">
      <c r="B23" s="141" t="s">
        <v>49</v>
      </c>
      <c r="C23" s="142"/>
      <c r="D23" s="59"/>
      <c r="E23" s="60"/>
      <c r="F23" s="60"/>
      <c r="G23" s="60"/>
      <c r="H23" s="60"/>
      <c r="I23" s="61"/>
      <c r="J23" s="42">
        <f t="shared" si="1"/>
        <v>0</v>
      </c>
      <c r="K23" s="42"/>
      <c r="L23" s="32"/>
      <c r="M23" s="13"/>
      <c r="N23" s="17"/>
    </row>
    <row r="24" spans="2:14" s="106" customFormat="1" ht="30" customHeight="1" x14ac:dyDescent="0.15">
      <c r="B24" s="141" t="s">
        <v>50</v>
      </c>
      <c r="C24" s="142"/>
      <c r="D24" s="59"/>
      <c r="E24" s="60"/>
      <c r="F24" s="60"/>
      <c r="G24" s="60"/>
      <c r="H24" s="60"/>
      <c r="I24" s="61"/>
      <c r="J24" s="42">
        <f t="shared" si="1"/>
        <v>0</v>
      </c>
      <c r="K24" s="42"/>
      <c r="L24" s="32"/>
      <c r="M24" s="13"/>
      <c r="N24" s="17"/>
    </row>
    <row r="25" spans="2:14" s="106" customFormat="1" ht="30" customHeight="1" x14ac:dyDescent="0.15">
      <c r="B25" s="141" t="s">
        <v>51</v>
      </c>
      <c r="C25" s="142"/>
      <c r="D25" s="59"/>
      <c r="E25" s="60"/>
      <c r="F25" s="60"/>
      <c r="G25" s="60"/>
      <c r="H25" s="60"/>
      <c r="I25" s="61"/>
      <c r="J25" s="42">
        <f t="shared" si="1"/>
        <v>0</v>
      </c>
      <c r="K25" s="42"/>
      <c r="L25" s="32"/>
      <c r="M25" s="13"/>
      <c r="N25" s="17"/>
    </row>
    <row r="26" spans="2:14" ht="30" customHeight="1" x14ac:dyDescent="0.15">
      <c r="B26" s="139" t="s">
        <v>63</v>
      </c>
      <c r="C26" s="140"/>
      <c r="D26" s="59"/>
      <c r="E26" s="60"/>
      <c r="F26" s="60"/>
      <c r="G26" s="60"/>
      <c r="H26" s="60"/>
      <c r="I26" s="61"/>
      <c r="J26" s="41">
        <f t="shared" si="1"/>
        <v>0</v>
      </c>
      <c r="K26" s="41"/>
      <c r="L26" s="33"/>
      <c r="M26" s="7"/>
      <c r="N26" s="16"/>
    </row>
    <row r="27" spans="2:14" ht="30" customHeight="1" x14ac:dyDescent="0.15">
      <c r="B27" s="92"/>
      <c r="C27" s="93"/>
      <c r="D27" s="62"/>
      <c r="E27" s="63"/>
      <c r="F27" s="63"/>
      <c r="G27" s="63"/>
      <c r="H27" s="63"/>
      <c r="I27" s="64"/>
      <c r="J27" s="41"/>
      <c r="K27" s="41"/>
      <c r="L27" s="33"/>
      <c r="M27" s="7"/>
      <c r="N27" s="16"/>
    </row>
    <row r="28" spans="2:14" ht="30" customHeight="1" x14ac:dyDescent="0.15">
      <c r="B28" s="92"/>
      <c r="C28" s="93"/>
      <c r="D28" s="62"/>
      <c r="E28" s="63"/>
      <c r="F28" s="63"/>
      <c r="G28" s="63"/>
      <c r="H28" s="63"/>
      <c r="I28" s="64"/>
      <c r="J28" s="41"/>
      <c r="K28" s="41"/>
      <c r="L28" s="33"/>
      <c r="M28" s="7"/>
      <c r="N28" s="16"/>
    </row>
    <row r="29" spans="2:14" ht="30" customHeight="1" x14ac:dyDescent="0.15">
      <c r="B29" s="92"/>
      <c r="C29" s="93"/>
      <c r="D29" s="62"/>
      <c r="E29" s="63"/>
      <c r="F29" s="63"/>
      <c r="G29" s="63"/>
      <c r="H29" s="63"/>
      <c r="I29" s="64"/>
      <c r="J29" s="41"/>
      <c r="K29" s="41"/>
      <c r="L29" s="33"/>
      <c r="M29" s="7"/>
      <c r="N29" s="16"/>
    </row>
    <row r="30" spans="2:14" ht="30" customHeight="1" thickBot="1" x14ac:dyDescent="0.2">
      <c r="B30" s="113"/>
      <c r="C30" s="114"/>
      <c r="D30" s="71"/>
      <c r="E30" s="72"/>
      <c r="F30" s="72"/>
      <c r="G30" s="72"/>
      <c r="H30" s="72"/>
      <c r="I30" s="73"/>
      <c r="J30" s="39"/>
      <c r="K30" s="45"/>
      <c r="L30" s="33"/>
      <c r="M30" s="7"/>
      <c r="N30" s="16"/>
    </row>
    <row r="31" spans="2:14" ht="30" customHeight="1" thickTop="1" thickBot="1" x14ac:dyDescent="0.2">
      <c r="B31" s="123" t="s">
        <v>17</v>
      </c>
      <c r="C31" s="124"/>
      <c r="D31" s="24">
        <f t="shared" ref="D31" si="2">SUM(D11:D26)</f>
        <v>0</v>
      </c>
      <c r="E31" s="24">
        <f>SUM(E11:E26)</f>
        <v>0</v>
      </c>
      <c r="F31" s="24">
        <f t="shared" ref="F31:I31" si="3">SUM(F11:F26)</f>
        <v>0</v>
      </c>
      <c r="G31" s="24">
        <f t="shared" si="3"/>
        <v>0</v>
      </c>
      <c r="H31" s="24">
        <f t="shared" si="3"/>
        <v>0</v>
      </c>
      <c r="I31" s="24">
        <f t="shared" si="3"/>
        <v>0</v>
      </c>
      <c r="J31" s="40">
        <f>SUM(D31:I31)</f>
        <v>0</v>
      </c>
      <c r="K31" s="47"/>
      <c r="L31" s="21"/>
      <c r="M31" s="83" t="s">
        <v>67</v>
      </c>
      <c r="N31" s="22">
        <f>N10</f>
        <v>0</v>
      </c>
    </row>
    <row r="32" spans="2:14" ht="20.100000000000001" customHeight="1" x14ac:dyDescent="0.15">
      <c r="J32" s="107"/>
      <c r="K32" s="107"/>
    </row>
    <row r="33" spans="2:11" ht="20.100000000000001" customHeight="1" x14ac:dyDescent="0.15"/>
    <row r="37" spans="2:11" ht="14.25" x14ac:dyDescent="0.15">
      <c r="B37" s="102"/>
    </row>
    <row r="44" spans="2:11" x14ac:dyDescent="0.15">
      <c r="J44" s="98"/>
      <c r="K44" s="98"/>
    </row>
    <row r="45" spans="2:11" x14ac:dyDescent="0.15">
      <c r="J45" s="98"/>
      <c r="K45" s="98"/>
    </row>
    <row r="46" spans="2:11" x14ac:dyDescent="0.15">
      <c r="J46" s="98"/>
      <c r="K46" s="98"/>
    </row>
    <row r="47" spans="2:11" x14ac:dyDescent="0.15">
      <c r="J47" s="98"/>
      <c r="K47" s="98"/>
    </row>
    <row r="48" spans="2:11" x14ac:dyDescent="0.15">
      <c r="J48" s="98"/>
      <c r="K48" s="98"/>
    </row>
    <row r="49" spans="10:11" x14ac:dyDescent="0.15">
      <c r="J49" s="98"/>
      <c r="K49" s="98"/>
    </row>
    <row r="50" spans="10:11" x14ac:dyDescent="0.15">
      <c r="J50" s="98"/>
      <c r="K50" s="98"/>
    </row>
    <row r="51" spans="10:11" x14ac:dyDescent="0.15">
      <c r="J51" s="98"/>
      <c r="K51" s="98"/>
    </row>
    <row r="52" spans="10:11" x14ac:dyDescent="0.15">
      <c r="J52" s="98"/>
      <c r="K52" s="98"/>
    </row>
    <row r="53" spans="10:11" x14ac:dyDescent="0.15">
      <c r="J53" s="98"/>
      <c r="K53" s="98"/>
    </row>
    <row r="54" spans="10:11" x14ac:dyDescent="0.15">
      <c r="J54" s="98"/>
      <c r="K54" s="98"/>
    </row>
    <row r="55" spans="10:11" x14ac:dyDescent="0.15">
      <c r="J55" s="98"/>
      <c r="K55" s="98"/>
    </row>
    <row r="56" spans="10:11" x14ac:dyDescent="0.15">
      <c r="J56" s="98"/>
      <c r="K56" s="98"/>
    </row>
    <row r="57" spans="10:11" x14ac:dyDescent="0.15">
      <c r="J57" s="98"/>
      <c r="K57" s="98"/>
    </row>
    <row r="58" spans="10:11" x14ac:dyDescent="0.15">
      <c r="J58" s="98"/>
      <c r="K58" s="98"/>
    </row>
    <row r="59" spans="10:11" x14ac:dyDescent="0.15">
      <c r="J59" s="98"/>
      <c r="K59" s="98"/>
    </row>
    <row r="60" spans="10:11" x14ac:dyDescent="0.15">
      <c r="J60" s="98"/>
      <c r="K60" s="98"/>
    </row>
    <row r="61" spans="10:11" x14ac:dyDescent="0.15">
      <c r="J61" s="98"/>
      <c r="K61" s="98"/>
    </row>
    <row r="62" spans="10:11" x14ac:dyDescent="0.15">
      <c r="J62" s="98"/>
      <c r="K62" s="98"/>
    </row>
    <row r="63" spans="10:11" x14ac:dyDescent="0.15">
      <c r="J63" s="98"/>
      <c r="K63" s="98"/>
    </row>
    <row r="64" spans="10:11" x14ac:dyDescent="0.15">
      <c r="J64" s="98"/>
      <c r="K64" s="98"/>
    </row>
    <row r="65" spans="10:11" x14ac:dyDescent="0.15">
      <c r="J65" s="98"/>
      <c r="K65" s="98"/>
    </row>
  </sheetData>
  <sheetProtection algorithmName="SHA-512" hashValue="E+cDYq/Ss2Coump7N8qUWBuovBc3pIDJYOCeYjWPof1nPySrtgJ/XGrn1OuMt5+g8b7jtin/K2UHMMgeC6AfFA==" saltValue="XZJzBH9wRJnHddRTvGFKaQ==" spinCount="100000" sheet="1" objects="1" scenarios="1"/>
  <mergeCells count="22">
    <mergeCell ref="B20:C20"/>
    <mergeCell ref="B21:C21"/>
    <mergeCell ref="B22:C22"/>
    <mergeCell ref="B12:C12"/>
    <mergeCell ref="B15:C15"/>
    <mergeCell ref="B16:C16"/>
    <mergeCell ref="E2:I2"/>
    <mergeCell ref="B30:C30"/>
    <mergeCell ref="B10:C10"/>
    <mergeCell ref="B31:C31"/>
    <mergeCell ref="B26:C26"/>
    <mergeCell ref="B25:C25"/>
    <mergeCell ref="B8:C8"/>
    <mergeCell ref="B9:C9"/>
    <mergeCell ref="B11:C11"/>
    <mergeCell ref="B17:C17"/>
    <mergeCell ref="B24:C24"/>
    <mergeCell ref="B23:C23"/>
    <mergeCell ref="B18:C18"/>
    <mergeCell ref="B13:C13"/>
    <mergeCell ref="B14:C14"/>
    <mergeCell ref="B19:C19"/>
  </mergeCells>
  <phoneticPr fontId="1"/>
  <pageMargins left="0.25" right="0.25" top="0.75" bottom="0.75" header="0.3" footer="0.3"/>
  <pageSetup paperSize="9" scale="76" orientation="portrait" horizontalDpi="90" verticalDpi="90" r:id="rId1"/>
  <ignoredErrors>
    <ignoredError sqref="J31 J14:J26 J10:J1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72"/>
  <sheetViews>
    <sheetView showGridLines="0" zoomScaleNormal="100" workbookViewId="0">
      <selection activeCell="H18" sqref="H18"/>
    </sheetView>
  </sheetViews>
  <sheetFormatPr defaultColWidth="8.75" defaultRowHeight="13.5" x14ac:dyDescent="0.15"/>
  <cols>
    <col min="1" max="1" width="3.625" style="98" customWidth="1"/>
    <col min="2" max="2" width="27.625" style="98" customWidth="1"/>
    <col min="3" max="3" width="8.625" style="98" customWidth="1"/>
    <col min="4" max="9" width="7.625" style="98" customWidth="1"/>
    <col min="10" max="11" width="11.625" style="99" customWidth="1"/>
    <col min="12" max="13" width="11.625" style="98" customWidth="1"/>
    <col min="14" max="14" width="12.375" style="98" customWidth="1"/>
    <col min="15" max="15" width="2.875" style="98" customWidth="1"/>
    <col min="16" max="16384" width="8.75" style="98"/>
  </cols>
  <sheetData>
    <row r="2" spans="2:14" x14ac:dyDescent="0.15">
      <c r="D2" s="108"/>
      <c r="E2" s="135" t="s">
        <v>75</v>
      </c>
      <c r="F2" s="136"/>
      <c r="G2" s="136"/>
      <c r="H2" s="136"/>
      <c r="I2" s="136"/>
      <c r="L2" s="99"/>
      <c r="M2" s="99"/>
    </row>
    <row r="3" spans="2:14" x14ac:dyDescent="0.15">
      <c r="D3" s="109"/>
      <c r="E3" s="98" t="s">
        <v>69</v>
      </c>
      <c r="L3" s="99"/>
      <c r="M3" s="99"/>
    </row>
    <row r="6" spans="2:14" ht="20.100000000000001" customHeight="1" x14ac:dyDescent="0.15">
      <c r="B6" s="102" t="s">
        <v>39</v>
      </c>
      <c r="J6" s="99" t="str">
        <f>施工フェーズ!J6</f>
        <v>（単位：人・日）</v>
      </c>
      <c r="N6" s="48" t="str">
        <f>施工フェーズ!N6</f>
        <v>（単位：円）</v>
      </c>
    </row>
    <row r="7" spans="2:14" ht="2.1" customHeight="1" thickBot="1" x14ac:dyDescent="0.2">
      <c r="L7" s="103">
        <v>1.1000000000000001</v>
      </c>
      <c r="M7" s="103">
        <v>0.15</v>
      </c>
    </row>
    <row r="8" spans="2:14" s="105" customFormat="1" ht="30" customHeight="1" thickBot="1" x14ac:dyDescent="0.2">
      <c r="B8" s="131" t="s">
        <v>0</v>
      </c>
      <c r="C8" s="132"/>
      <c r="D8" s="2" t="s">
        <v>18</v>
      </c>
      <c r="E8" s="2" t="s">
        <v>19</v>
      </c>
      <c r="F8" s="2" t="s">
        <v>20</v>
      </c>
      <c r="G8" s="2" t="s">
        <v>21</v>
      </c>
      <c r="H8" s="2" t="s">
        <v>22</v>
      </c>
      <c r="I8" s="2" t="s">
        <v>23</v>
      </c>
      <c r="J8" s="1" t="str">
        <f>施工フェーズ!J8</f>
        <v>合計人数</v>
      </c>
      <c r="K8" s="1" t="str">
        <f>施工フェーズ!K8</f>
        <v>①直接人件費</v>
      </c>
      <c r="L8" s="2" t="s">
        <v>25</v>
      </c>
      <c r="M8" s="2" t="s">
        <v>26</v>
      </c>
      <c r="N8" s="14" t="s">
        <v>24</v>
      </c>
    </row>
    <row r="9" spans="2:14" s="105" customFormat="1" ht="30" customHeight="1" thickTop="1" thickBot="1" x14ac:dyDescent="0.2">
      <c r="B9" s="133" t="str">
        <f>施工フェーズ!B9</f>
        <v>人件費の単価(人・日）</v>
      </c>
      <c r="C9" s="134"/>
      <c r="D9" s="110">
        <f>企画・設計フェーズ!D15</f>
        <v>0</v>
      </c>
      <c r="E9" s="111">
        <f>企画・設計フェーズ!E15</f>
        <v>0</v>
      </c>
      <c r="F9" s="111">
        <f>企画・設計フェーズ!F15</f>
        <v>0</v>
      </c>
      <c r="G9" s="111">
        <f>企画・設計フェーズ!G15</f>
        <v>0</v>
      </c>
      <c r="H9" s="111">
        <f>企画・設計フェーズ!H15</f>
        <v>0</v>
      </c>
      <c r="I9" s="112">
        <f>企画・設計フェーズ!I15</f>
        <v>0</v>
      </c>
      <c r="J9" s="30"/>
      <c r="K9" s="81"/>
      <c r="L9" s="3" t="s">
        <v>27</v>
      </c>
      <c r="M9" s="4" t="s">
        <v>28</v>
      </c>
      <c r="N9" s="29"/>
    </row>
    <row r="10" spans="2:14" s="105" customFormat="1" ht="30" customHeight="1" x14ac:dyDescent="0.15">
      <c r="B10" s="137" t="s">
        <v>36</v>
      </c>
      <c r="C10" s="138"/>
      <c r="D10" s="89">
        <f>SUM(D11:D30)</f>
        <v>1</v>
      </c>
      <c r="E10" s="90">
        <f t="shared" ref="E10:I10" si="0">SUM(E11:E30)</f>
        <v>2</v>
      </c>
      <c r="F10" s="90">
        <f t="shared" si="0"/>
        <v>0</v>
      </c>
      <c r="G10" s="90">
        <f t="shared" si="0"/>
        <v>0</v>
      </c>
      <c r="H10" s="90">
        <f t="shared" si="0"/>
        <v>0</v>
      </c>
      <c r="I10" s="91">
        <f t="shared" si="0"/>
        <v>0</v>
      </c>
      <c r="J10" s="84">
        <f>SUM(J11:J30)</f>
        <v>3</v>
      </c>
      <c r="K10" s="88">
        <f>D10*$D$9+E10*$E$9+F10*$F$9+G10*$G$9+H10*$H$9+I10*$I$9</f>
        <v>0</v>
      </c>
      <c r="L10" s="12">
        <f>K10*$L$7</f>
        <v>0</v>
      </c>
      <c r="M10" s="11">
        <f>(K10+L10)*$M$7</f>
        <v>0</v>
      </c>
      <c r="N10" s="25">
        <f>SUM(K10:M10)</f>
        <v>0</v>
      </c>
    </row>
    <row r="11" spans="2:14" ht="30" customHeight="1" x14ac:dyDescent="0.15">
      <c r="B11" s="149" t="s">
        <v>35</v>
      </c>
      <c r="C11" s="150"/>
      <c r="D11" s="59">
        <v>1</v>
      </c>
      <c r="E11" s="60">
        <v>2</v>
      </c>
      <c r="F11" s="60"/>
      <c r="G11" s="60"/>
      <c r="H11" s="60"/>
      <c r="I11" s="61"/>
      <c r="J11" s="85">
        <f>SUM(D11:I11)</f>
        <v>3</v>
      </c>
      <c r="K11" s="38"/>
      <c r="L11" s="31"/>
      <c r="M11" s="34"/>
      <c r="N11" s="35"/>
    </row>
    <row r="12" spans="2:14" ht="30" customHeight="1" x14ac:dyDescent="0.15">
      <c r="B12" s="151" t="s">
        <v>34</v>
      </c>
      <c r="C12" s="152"/>
      <c r="D12" s="62"/>
      <c r="E12" s="63"/>
      <c r="F12" s="63"/>
      <c r="G12" s="63"/>
      <c r="H12" s="63"/>
      <c r="I12" s="64"/>
      <c r="J12" s="86"/>
      <c r="K12" s="38"/>
      <c r="L12" s="33"/>
      <c r="M12" s="7"/>
      <c r="N12" s="16"/>
    </row>
    <row r="13" spans="2:14" s="106" customFormat="1" ht="30" customHeight="1" x14ac:dyDescent="0.15">
      <c r="B13" s="147" t="s">
        <v>33</v>
      </c>
      <c r="C13" s="148"/>
      <c r="D13" s="62"/>
      <c r="E13" s="63"/>
      <c r="F13" s="63"/>
      <c r="G13" s="63"/>
      <c r="H13" s="63"/>
      <c r="I13" s="64"/>
      <c r="J13" s="86">
        <f t="shared" ref="J13:J26" si="1">SUM(D13:I13)</f>
        <v>0</v>
      </c>
      <c r="K13" s="38"/>
      <c r="L13" s="32"/>
      <c r="M13" s="13"/>
      <c r="N13" s="17"/>
    </row>
    <row r="14" spans="2:14" s="106" customFormat="1" ht="30" customHeight="1" x14ac:dyDescent="0.15">
      <c r="B14" s="147" t="s">
        <v>32</v>
      </c>
      <c r="C14" s="148"/>
      <c r="D14" s="62"/>
      <c r="E14" s="63"/>
      <c r="F14" s="63"/>
      <c r="G14" s="63"/>
      <c r="H14" s="63"/>
      <c r="I14" s="64"/>
      <c r="J14" s="86">
        <f t="shared" si="1"/>
        <v>0</v>
      </c>
      <c r="K14" s="38"/>
      <c r="L14" s="32"/>
      <c r="M14" s="13"/>
      <c r="N14" s="17"/>
    </row>
    <row r="15" spans="2:14" s="106" customFormat="1" ht="30" customHeight="1" x14ac:dyDescent="0.15">
      <c r="B15" s="147" t="s">
        <v>31</v>
      </c>
      <c r="C15" s="148"/>
      <c r="D15" s="62"/>
      <c r="E15" s="63"/>
      <c r="F15" s="63"/>
      <c r="G15" s="63"/>
      <c r="H15" s="63"/>
      <c r="I15" s="64"/>
      <c r="J15" s="86">
        <f t="shared" si="1"/>
        <v>0</v>
      </c>
      <c r="K15" s="38"/>
      <c r="L15" s="32"/>
      <c r="M15" s="13"/>
      <c r="N15" s="17"/>
    </row>
    <row r="16" spans="2:14" s="106" customFormat="1" ht="30" customHeight="1" x14ac:dyDescent="0.15">
      <c r="B16" s="147" t="s">
        <v>40</v>
      </c>
      <c r="C16" s="148"/>
      <c r="D16" s="62"/>
      <c r="E16" s="63"/>
      <c r="F16" s="63"/>
      <c r="G16" s="63"/>
      <c r="H16" s="63"/>
      <c r="I16" s="64"/>
      <c r="J16" s="86">
        <f t="shared" si="1"/>
        <v>0</v>
      </c>
      <c r="K16" s="38"/>
      <c r="L16" s="32"/>
      <c r="M16" s="13"/>
      <c r="N16" s="17"/>
    </row>
    <row r="17" spans="2:14" s="106" customFormat="1" ht="30" customHeight="1" x14ac:dyDescent="0.15">
      <c r="B17" s="147" t="s">
        <v>64</v>
      </c>
      <c r="C17" s="148"/>
      <c r="D17" s="62"/>
      <c r="E17" s="63"/>
      <c r="F17" s="63"/>
      <c r="G17" s="63"/>
      <c r="H17" s="63"/>
      <c r="I17" s="64"/>
      <c r="J17" s="86">
        <f t="shared" si="1"/>
        <v>0</v>
      </c>
      <c r="K17" s="38"/>
      <c r="L17" s="32"/>
      <c r="M17" s="13"/>
      <c r="N17" s="17"/>
    </row>
    <row r="18" spans="2:14" s="106" customFormat="1" ht="30" customHeight="1" x14ac:dyDescent="0.15">
      <c r="B18" s="147" t="s">
        <v>30</v>
      </c>
      <c r="C18" s="153"/>
      <c r="D18" s="62"/>
      <c r="E18" s="63"/>
      <c r="F18" s="63"/>
      <c r="G18" s="63"/>
      <c r="H18" s="63"/>
      <c r="I18" s="64"/>
      <c r="J18" s="86"/>
      <c r="K18" s="38"/>
      <c r="L18" s="32"/>
      <c r="M18" s="13"/>
      <c r="N18" s="17"/>
    </row>
    <row r="19" spans="2:14" s="106" customFormat="1" ht="30" customHeight="1" x14ac:dyDescent="0.15">
      <c r="B19" s="147" t="s">
        <v>52</v>
      </c>
      <c r="C19" s="153"/>
      <c r="D19" s="62"/>
      <c r="E19" s="63"/>
      <c r="F19" s="63"/>
      <c r="G19" s="63"/>
      <c r="H19" s="63"/>
      <c r="I19" s="64"/>
      <c r="J19" s="86">
        <f t="shared" si="1"/>
        <v>0</v>
      </c>
      <c r="K19" s="38"/>
      <c r="L19" s="32"/>
      <c r="M19" s="13"/>
      <c r="N19" s="17"/>
    </row>
    <row r="20" spans="2:14" s="106" customFormat="1" ht="30" customHeight="1" x14ac:dyDescent="0.15">
      <c r="B20" s="161" t="s">
        <v>53</v>
      </c>
      <c r="C20" s="158"/>
      <c r="D20" s="62"/>
      <c r="E20" s="63"/>
      <c r="F20" s="63"/>
      <c r="G20" s="63"/>
      <c r="H20" s="63"/>
      <c r="I20" s="64"/>
      <c r="J20" s="86">
        <f t="shared" si="1"/>
        <v>0</v>
      </c>
      <c r="K20" s="38"/>
      <c r="L20" s="32"/>
      <c r="M20" s="13"/>
      <c r="N20" s="17"/>
    </row>
    <row r="21" spans="2:14" s="106" customFormat="1" ht="30" customHeight="1" x14ac:dyDescent="0.15">
      <c r="B21" s="147" t="s">
        <v>54</v>
      </c>
      <c r="C21" s="153"/>
      <c r="D21" s="62"/>
      <c r="E21" s="63"/>
      <c r="F21" s="63"/>
      <c r="G21" s="63"/>
      <c r="H21" s="63"/>
      <c r="I21" s="64"/>
      <c r="J21" s="86">
        <f t="shared" si="1"/>
        <v>0</v>
      </c>
      <c r="K21" s="38"/>
      <c r="L21" s="32"/>
      <c r="M21" s="13"/>
      <c r="N21" s="17"/>
    </row>
    <row r="22" spans="2:14" s="106" customFormat="1" ht="30" customHeight="1" x14ac:dyDescent="0.15">
      <c r="B22" s="161" t="s">
        <v>55</v>
      </c>
      <c r="C22" s="158"/>
      <c r="D22" s="62"/>
      <c r="E22" s="63"/>
      <c r="F22" s="63"/>
      <c r="G22" s="63"/>
      <c r="H22" s="63"/>
      <c r="I22" s="64"/>
      <c r="J22" s="86">
        <f t="shared" si="1"/>
        <v>0</v>
      </c>
      <c r="K22" s="38"/>
      <c r="L22" s="32"/>
      <c r="M22" s="13"/>
      <c r="N22" s="17"/>
    </row>
    <row r="23" spans="2:14" s="106" customFormat="1" ht="30" customHeight="1" x14ac:dyDescent="0.15">
      <c r="B23" s="161" t="s">
        <v>13</v>
      </c>
      <c r="C23" s="158"/>
      <c r="D23" s="62"/>
      <c r="E23" s="63"/>
      <c r="F23" s="63"/>
      <c r="G23" s="63"/>
      <c r="H23" s="63"/>
      <c r="I23" s="64"/>
      <c r="J23" s="86">
        <f t="shared" si="1"/>
        <v>0</v>
      </c>
      <c r="K23" s="38"/>
      <c r="L23" s="32"/>
      <c r="M23" s="13"/>
      <c r="N23" s="17"/>
    </row>
    <row r="24" spans="2:14" s="106" customFormat="1" ht="30" customHeight="1" x14ac:dyDescent="0.15">
      <c r="B24" s="161" t="s">
        <v>56</v>
      </c>
      <c r="C24" s="158"/>
      <c r="D24" s="62"/>
      <c r="E24" s="63"/>
      <c r="F24" s="63"/>
      <c r="G24" s="63"/>
      <c r="H24" s="63"/>
      <c r="I24" s="64"/>
      <c r="J24" s="86">
        <f t="shared" si="1"/>
        <v>0</v>
      </c>
      <c r="K24" s="38"/>
      <c r="L24" s="32"/>
      <c r="M24" s="13"/>
      <c r="N24" s="17"/>
    </row>
    <row r="25" spans="2:14" s="106" customFormat="1" ht="30" customHeight="1" x14ac:dyDescent="0.15">
      <c r="B25" s="156" t="s">
        <v>57</v>
      </c>
      <c r="C25" s="153"/>
      <c r="D25" s="62"/>
      <c r="E25" s="63"/>
      <c r="F25" s="63"/>
      <c r="G25" s="63"/>
      <c r="H25" s="63"/>
      <c r="I25" s="64"/>
      <c r="J25" s="86">
        <f t="shared" si="1"/>
        <v>0</v>
      </c>
      <c r="K25" s="38"/>
      <c r="L25" s="32"/>
      <c r="M25" s="13"/>
      <c r="N25" s="17"/>
    </row>
    <row r="26" spans="2:14" s="106" customFormat="1" ht="30" customHeight="1" x14ac:dyDescent="0.15">
      <c r="B26" s="157" t="s">
        <v>58</v>
      </c>
      <c r="C26" s="158"/>
      <c r="D26" s="62"/>
      <c r="E26" s="63"/>
      <c r="F26" s="63"/>
      <c r="G26" s="63"/>
      <c r="H26" s="63"/>
      <c r="I26" s="64"/>
      <c r="J26" s="86">
        <f t="shared" si="1"/>
        <v>0</v>
      </c>
      <c r="K26" s="38"/>
      <c r="L26" s="32"/>
      <c r="M26" s="13"/>
      <c r="N26" s="17"/>
    </row>
    <row r="27" spans="2:14" ht="30" customHeight="1" x14ac:dyDescent="0.15">
      <c r="B27" s="95"/>
      <c r="C27" s="94"/>
      <c r="D27" s="62"/>
      <c r="E27" s="63"/>
      <c r="F27" s="63"/>
      <c r="G27" s="63"/>
      <c r="H27" s="63"/>
      <c r="I27" s="64"/>
      <c r="J27" s="86"/>
      <c r="K27" s="38"/>
      <c r="L27" s="32"/>
      <c r="M27" s="13"/>
      <c r="N27" s="17"/>
    </row>
    <row r="28" spans="2:14" ht="30" customHeight="1" x14ac:dyDescent="0.15">
      <c r="B28" s="95"/>
      <c r="C28" s="94"/>
      <c r="D28" s="62"/>
      <c r="E28" s="63"/>
      <c r="F28" s="63"/>
      <c r="G28" s="63"/>
      <c r="H28" s="63"/>
      <c r="I28" s="64"/>
      <c r="J28" s="86"/>
      <c r="K28" s="38"/>
      <c r="L28" s="32"/>
      <c r="M28" s="13"/>
      <c r="N28" s="17"/>
    </row>
    <row r="29" spans="2:14" ht="30" customHeight="1" x14ac:dyDescent="0.15">
      <c r="B29" s="95"/>
      <c r="C29" s="94"/>
      <c r="D29" s="62"/>
      <c r="E29" s="63"/>
      <c r="F29" s="63"/>
      <c r="G29" s="63"/>
      <c r="H29" s="63"/>
      <c r="I29" s="64"/>
      <c r="J29" s="86"/>
      <c r="K29" s="38"/>
      <c r="L29" s="32"/>
      <c r="M29" s="13"/>
      <c r="N29" s="17"/>
    </row>
    <row r="30" spans="2:14" ht="30" customHeight="1" thickBot="1" x14ac:dyDescent="0.2">
      <c r="B30" s="159"/>
      <c r="C30" s="160"/>
      <c r="D30" s="71"/>
      <c r="E30" s="72"/>
      <c r="F30" s="72"/>
      <c r="G30" s="72"/>
      <c r="H30" s="72"/>
      <c r="I30" s="73"/>
      <c r="J30" s="87"/>
      <c r="K30" s="45"/>
      <c r="L30" s="33"/>
      <c r="M30" s="7"/>
      <c r="N30" s="16"/>
    </row>
    <row r="31" spans="2:14" ht="30" customHeight="1" thickBot="1" x14ac:dyDescent="0.2">
      <c r="B31" s="154" t="s">
        <v>17</v>
      </c>
      <c r="C31" s="155"/>
      <c r="D31" s="26">
        <f t="shared" ref="D31" si="2">SUM(D11:D30)</f>
        <v>1</v>
      </c>
      <c r="E31" s="26">
        <f>SUM(E11:E30)</f>
        <v>2</v>
      </c>
      <c r="F31" s="26">
        <f t="shared" ref="F31:I31" si="3">SUM(F11:F30)</f>
        <v>0</v>
      </c>
      <c r="G31" s="26">
        <f t="shared" si="3"/>
        <v>0</v>
      </c>
      <c r="H31" s="26">
        <f t="shared" si="3"/>
        <v>0</v>
      </c>
      <c r="I31" s="26">
        <f t="shared" si="3"/>
        <v>0</v>
      </c>
      <c r="J31" s="40">
        <f>SUM(D31:I31)</f>
        <v>3</v>
      </c>
      <c r="K31" s="40"/>
      <c r="L31" s="21"/>
      <c r="M31" s="21"/>
      <c r="N31" s="22"/>
    </row>
    <row r="32" spans="2:14" ht="24.95" customHeight="1" x14ac:dyDescent="0.15">
      <c r="J32" s="107"/>
      <c r="K32" s="107"/>
    </row>
    <row r="33" spans="2:11" ht="20.100000000000001" customHeight="1" x14ac:dyDescent="0.15"/>
    <row r="36" spans="2:11" ht="14.25" x14ac:dyDescent="0.15">
      <c r="B36" s="102"/>
    </row>
    <row r="44" spans="2:11" ht="14.25" x14ac:dyDescent="0.15">
      <c r="B44" s="102"/>
      <c r="J44" s="98"/>
      <c r="K44" s="98"/>
    </row>
    <row r="45" spans="2:11" x14ac:dyDescent="0.15">
      <c r="J45" s="98"/>
      <c r="K45" s="98"/>
    </row>
    <row r="46" spans="2:11" x14ac:dyDescent="0.15">
      <c r="J46" s="98"/>
      <c r="K46" s="98"/>
    </row>
    <row r="47" spans="2:11" x14ac:dyDescent="0.15">
      <c r="J47" s="98"/>
      <c r="K47" s="98"/>
    </row>
    <row r="48" spans="2:11" x14ac:dyDescent="0.15">
      <c r="J48" s="98"/>
      <c r="K48" s="98"/>
    </row>
    <row r="49" spans="10:11" x14ac:dyDescent="0.15">
      <c r="J49" s="98"/>
      <c r="K49" s="98"/>
    </row>
    <row r="50" spans="10:11" x14ac:dyDescent="0.15">
      <c r="J50" s="98"/>
      <c r="K50" s="98"/>
    </row>
    <row r="51" spans="10:11" x14ac:dyDescent="0.15">
      <c r="J51" s="98"/>
      <c r="K51" s="98"/>
    </row>
    <row r="52" spans="10:11" x14ac:dyDescent="0.15">
      <c r="J52" s="98"/>
      <c r="K52" s="98"/>
    </row>
    <row r="53" spans="10:11" x14ac:dyDescent="0.15">
      <c r="J53" s="98"/>
      <c r="K53" s="98"/>
    </row>
    <row r="54" spans="10:11" x14ac:dyDescent="0.15">
      <c r="J54" s="98"/>
      <c r="K54" s="98"/>
    </row>
    <row r="55" spans="10:11" x14ac:dyDescent="0.15">
      <c r="J55" s="98"/>
      <c r="K55" s="98"/>
    </row>
    <row r="56" spans="10:11" x14ac:dyDescent="0.15">
      <c r="J56" s="98"/>
      <c r="K56" s="98"/>
    </row>
    <row r="57" spans="10:11" x14ac:dyDescent="0.15">
      <c r="J57" s="98"/>
      <c r="K57" s="98"/>
    </row>
    <row r="58" spans="10:11" x14ac:dyDescent="0.15">
      <c r="J58" s="98"/>
      <c r="K58" s="98"/>
    </row>
    <row r="59" spans="10:11" x14ac:dyDescent="0.15">
      <c r="J59" s="98"/>
      <c r="K59" s="98"/>
    </row>
    <row r="60" spans="10:11" x14ac:dyDescent="0.15">
      <c r="J60" s="98"/>
      <c r="K60" s="98"/>
    </row>
    <row r="61" spans="10:11" x14ac:dyDescent="0.15">
      <c r="J61" s="98"/>
      <c r="K61" s="98"/>
    </row>
    <row r="62" spans="10:11" x14ac:dyDescent="0.15">
      <c r="J62" s="98"/>
      <c r="K62" s="98"/>
    </row>
    <row r="63" spans="10:11" x14ac:dyDescent="0.15">
      <c r="J63" s="98"/>
      <c r="K63" s="98"/>
    </row>
    <row r="64" spans="10:11" x14ac:dyDescent="0.15">
      <c r="J64" s="98"/>
      <c r="K64" s="98"/>
    </row>
    <row r="65" spans="10:11" x14ac:dyDescent="0.15">
      <c r="J65" s="98"/>
      <c r="K65" s="98"/>
    </row>
    <row r="66" spans="10:11" x14ac:dyDescent="0.15">
      <c r="J66" s="98"/>
      <c r="K66" s="98"/>
    </row>
    <row r="67" spans="10:11" x14ac:dyDescent="0.15">
      <c r="J67" s="98"/>
      <c r="K67" s="98"/>
    </row>
    <row r="68" spans="10:11" x14ac:dyDescent="0.15">
      <c r="J68" s="98"/>
      <c r="K68" s="98"/>
    </row>
    <row r="69" spans="10:11" x14ac:dyDescent="0.15">
      <c r="J69" s="98"/>
      <c r="K69" s="98"/>
    </row>
    <row r="70" spans="10:11" x14ac:dyDescent="0.15">
      <c r="J70" s="98"/>
      <c r="K70" s="98"/>
    </row>
    <row r="71" spans="10:11" x14ac:dyDescent="0.15">
      <c r="J71" s="98"/>
      <c r="K71" s="98"/>
    </row>
    <row r="72" spans="10:11" x14ac:dyDescent="0.15">
      <c r="J72" s="98"/>
      <c r="K72" s="98"/>
    </row>
  </sheetData>
  <sheetProtection algorithmName="SHA-512" hashValue="X8q0n5Yi571QOUkSOZrkZzfRJUbSBF1w/93N67aOOJosx5VW7NcuFi/tYDRwCEE+l2nNXU2cmowY0A2N3b6Thw==" saltValue="6aeaeO3D6ERmdk7HUV8Hfg==" spinCount="100000" sheet="1" objects="1" scenarios="1"/>
  <mergeCells count="22">
    <mergeCell ref="B18:C18"/>
    <mergeCell ref="B31:C31"/>
    <mergeCell ref="B25:C25"/>
    <mergeCell ref="B26:C26"/>
    <mergeCell ref="B30:C30"/>
    <mergeCell ref="B22:C22"/>
    <mergeCell ref="B23:C23"/>
    <mergeCell ref="B24:C24"/>
    <mergeCell ref="B19:C19"/>
    <mergeCell ref="B20:C20"/>
    <mergeCell ref="B21:C21"/>
    <mergeCell ref="B17:C17"/>
    <mergeCell ref="B8:C8"/>
    <mergeCell ref="B9:C9"/>
    <mergeCell ref="B10:C10"/>
    <mergeCell ref="B11:C11"/>
    <mergeCell ref="B12:C12"/>
    <mergeCell ref="E2:I2"/>
    <mergeCell ref="B13:C13"/>
    <mergeCell ref="B14:C14"/>
    <mergeCell ref="B15:C15"/>
    <mergeCell ref="B16:C16"/>
  </mergeCells>
  <phoneticPr fontId="1"/>
  <pageMargins left="0.25" right="0.25" top="0.75" bottom="0.75" header="0.3" footer="0.3"/>
  <pageSetup paperSize="9" scale="76" orientation="portrait" r:id="rId1"/>
  <ignoredErrors>
    <ignoredError sqref="J10:J11 J13:J16 J3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workbookViewId="0">
      <selection activeCell="D6" sqref="D6"/>
    </sheetView>
  </sheetViews>
  <sheetFormatPr defaultRowHeight="13.5" x14ac:dyDescent="0.15"/>
  <sheetData>
    <row r="2" spans="2:2" x14ac:dyDescent="0.15">
      <c r="B2" s="96" t="s">
        <v>89</v>
      </c>
    </row>
    <row r="3" spans="2:2" x14ac:dyDescent="0.15">
      <c r="B3" s="97"/>
    </row>
    <row r="4" spans="2:2" x14ac:dyDescent="0.15">
      <c r="B4" s="96" t="s">
        <v>91</v>
      </c>
    </row>
    <row r="5" spans="2:2" x14ac:dyDescent="0.15">
      <c r="B5" s="96" t="s">
        <v>92</v>
      </c>
    </row>
    <row r="6" spans="2:2" x14ac:dyDescent="0.15">
      <c r="B6" s="96" t="s">
        <v>93</v>
      </c>
    </row>
    <row r="7" spans="2:2" x14ac:dyDescent="0.15">
      <c r="B7" s="96" t="s">
        <v>90</v>
      </c>
    </row>
    <row r="8" spans="2:2" x14ac:dyDescent="0.15">
      <c r="B8" s="97"/>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企画・設計フェーズ</vt:lpstr>
      <vt:lpstr>施工フェーズ</vt:lpstr>
      <vt:lpstr>FPTフェーズ</vt:lpstr>
      <vt:lpstr>区分</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2020-01-26T07:02:33Z</cp:lastPrinted>
  <dcterms:created xsi:type="dcterms:W3CDTF">2018-08-07T09:02:49Z</dcterms:created>
  <dcterms:modified xsi:type="dcterms:W3CDTF">2020-05-31T23:55:26Z</dcterms:modified>
</cp:coreProperties>
</file>